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58" activeTab="1"/>
  </bookViews>
  <sheets>
    <sheet name="Акционеры-2009" sheetId="1" r:id="rId1"/>
    <sheet name="Акционеры-2003-2009" sheetId="2" r:id="rId2"/>
  </sheets>
  <definedNames>
    <definedName name="_I">#REF!</definedName>
    <definedName name="_P">#REF!</definedName>
    <definedName name="aa">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<sst xmlns="http://schemas.openxmlformats.org/spreadsheetml/2006/main" count="142" uniqueCount="91">
  <si>
    <t>Предполагаемые акционеры "Сургутнефтегаза"</t>
  </si>
  <si>
    <t>организация</t>
  </si>
  <si>
    <t>ОГРН</t>
  </si>
  <si>
    <t>уставный капитал, руб.</t>
  </si>
  <si>
    <r>
      <t xml:space="preserve">предполагаемый пакет обыкновенных акций, % </t>
    </r>
    <r>
      <rPr>
        <sz val="8"/>
        <color indexed="8"/>
        <rFont val="Arial"/>
        <family val="2"/>
      </rPr>
      <t>(см.пояснения на другом листе)</t>
    </r>
  </si>
  <si>
    <t>предполагаемая доля в уставном капитале "Сургутнефтегаза", %</t>
  </si>
  <si>
    <t>долгосрочные финансовые вложения на 31.12.2009, руб.</t>
  </si>
  <si>
    <t>доход от участия в других организациях в 2009 г., руб.</t>
  </si>
  <si>
    <t>руководитель организации</t>
  </si>
  <si>
    <t>учредители организаций</t>
  </si>
  <si>
    <r>
      <t>все 23 организации</t>
    </r>
    <r>
      <rPr>
        <sz val="11"/>
        <color indexed="8"/>
        <rFont val="Arial"/>
        <family val="2"/>
      </rPr>
      <t>, в т.ч.:</t>
    </r>
  </si>
  <si>
    <t>НП "Плант-менеджмент"</t>
  </si>
  <si>
    <r>
      <t xml:space="preserve">Баранова Наталья Николаевна </t>
    </r>
    <r>
      <rPr>
        <sz val="10"/>
        <rFont val="Arial"/>
        <family val="2"/>
      </rPr>
      <t>(гендиректор ООО «Весткап» - управляющего НП «Плант-менеджмент», НП «Экаунт», НП «Бенетон», НП «Драфт», данные ЕГРЮЛ);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ранее:</t>
    </r>
    <r>
      <rPr>
        <b/>
        <sz val="10"/>
        <rFont val="Arial"/>
        <family val="2"/>
      </rPr>
      <t xml:space="preserve"> на 01.01.2009 </t>
    </r>
    <r>
      <rPr>
        <sz val="10"/>
        <rFont val="Arial"/>
        <family val="2"/>
      </rPr>
      <t>– Шакирова Любовь Петровна  (экономист отдела планирования инвестиций управления корп.контроля и анализа «Сургутнефтегаза»*),</t>
    </r>
    <r>
      <rPr>
        <b/>
        <sz val="10"/>
        <rFont val="Arial"/>
        <family val="2"/>
      </rPr>
      <t xml:space="preserve"> на 01.02.2007</t>
    </r>
    <r>
      <rPr>
        <sz val="10"/>
        <rFont val="Arial"/>
        <family val="2"/>
      </rPr>
      <t xml:space="preserve"> – Богданов Владимир Леонидович (гендиректор «Сургутнефтегаза»)</t>
    </r>
  </si>
  <si>
    <t>ОАО «Риэл»</t>
  </si>
  <si>
    <t>Страховой фонд "Соцзащита"</t>
  </si>
  <si>
    <t>н/д</t>
  </si>
  <si>
    <r>
      <t>Хотынская Наталья Иосифовна</t>
    </r>
    <r>
      <rPr>
        <sz val="10"/>
        <rFont val="Arial"/>
        <family val="2"/>
      </rPr>
      <t xml:space="preserve"> (ведущий экономист «Сургутнефтегаза»*); </t>
    </r>
    <r>
      <rPr>
        <b/>
        <u val="single"/>
        <sz val="10"/>
        <rFont val="Arial"/>
        <family val="2"/>
      </rPr>
      <t>ранее:</t>
    </r>
    <r>
      <rPr>
        <b/>
        <sz val="10"/>
        <rFont val="Arial"/>
        <family val="2"/>
      </rPr>
      <t xml:space="preserve"> на 01.02.2007</t>
    </r>
    <r>
      <rPr>
        <sz val="10"/>
        <rFont val="Arial"/>
        <family val="2"/>
      </rPr>
      <t xml:space="preserve"> – Богданов Владимир Леонидович</t>
    </r>
  </si>
  <si>
    <t>ООО «Нефтегаз-резерв»**</t>
  </si>
  <si>
    <t>ООО "Валлота"</t>
  </si>
  <si>
    <r>
      <t>Татарчук Валерий Григорьевич</t>
    </r>
    <r>
      <rPr>
        <sz val="10"/>
        <rFont val="Arial"/>
        <family val="2"/>
      </rPr>
      <t xml:space="preserve"> (заместитель гендиректора «Сургутнефтегаза»)</t>
    </r>
  </si>
  <si>
    <t>НП «Рикельм», НП «Листпарт», НП «Ресконт», НП «Коннектин», НП «Андерпарт», НП «Эккон»</t>
  </si>
  <si>
    <t>НП "Экаунт"</t>
  </si>
  <si>
    <r>
      <t xml:space="preserve">Баранова Наталья Николаевна; </t>
    </r>
    <r>
      <rPr>
        <b/>
        <u val="single"/>
        <sz val="10"/>
        <rFont val="Arial"/>
        <family val="2"/>
      </rPr>
      <t xml:space="preserve">ранее: </t>
    </r>
    <r>
      <rPr>
        <b/>
        <sz val="10"/>
        <rFont val="Arial"/>
        <family val="2"/>
      </rPr>
      <t xml:space="preserve">на 01.01.2009 </t>
    </r>
    <r>
      <rPr>
        <sz val="10"/>
        <rFont val="Arial"/>
        <family val="2"/>
      </rPr>
      <t xml:space="preserve">– Марьина Елена Евгеньевна (зам.начальника отдела планирования инвестиций управления корп.контроля и анализа «Сургутнефтегаза»*), </t>
    </r>
    <r>
      <rPr>
        <b/>
        <sz val="10"/>
        <rFont val="Arial"/>
        <family val="2"/>
      </rPr>
      <t>на 01.02.2007</t>
    </r>
    <r>
      <rPr>
        <sz val="10"/>
        <rFont val="Arial"/>
        <family val="2"/>
      </rPr>
      <t xml:space="preserve"> – Богданов Владимир Леонидович</t>
    </r>
  </si>
  <si>
    <t>ОАО «Риэл», ООО «Инвест-защита»</t>
  </si>
  <si>
    <t>НП "Лидинг"</t>
  </si>
  <si>
    <r>
      <t>Крецул Татьяна Николаевна</t>
    </r>
    <r>
      <rPr>
        <sz val="10"/>
        <rFont val="Arial"/>
        <family val="2"/>
      </rPr>
      <t xml:space="preserve"> (начальник отдела планирования инвестиций управления корп.контроля и анализа «Сургутнефтегаза»*; гендиректор ООО «Тигрис-М» - управляющего НП «Лидинг», данные ЕГРЮЛ); </t>
    </r>
    <r>
      <rPr>
        <b/>
        <u val="single"/>
        <sz val="10"/>
        <rFont val="Arial"/>
        <family val="2"/>
      </rPr>
      <t>ранее</t>
    </r>
    <r>
      <rPr>
        <b/>
        <sz val="10"/>
        <rFont val="Arial"/>
        <family val="2"/>
      </rPr>
      <t>: на 01.02.2007</t>
    </r>
    <r>
      <rPr>
        <sz val="10"/>
        <rFont val="Arial"/>
        <family val="2"/>
      </rPr>
      <t xml:space="preserve"> – Богданов Владимир Леонидович</t>
    </r>
  </si>
  <si>
    <t>НП "Бенетон"</t>
  </si>
  <si>
    <r>
      <t xml:space="preserve">Баранова Наталья Николаевна; </t>
    </r>
    <r>
      <rPr>
        <b/>
        <u val="single"/>
        <sz val="10"/>
        <rFont val="Arial"/>
        <family val="2"/>
      </rPr>
      <t>ранее:</t>
    </r>
    <r>
      <rPr>
        <b/>
        <sz val="10"/>
        <rFont val="Arial"/>
        <family val="2"/>
      </rPr>
      <t xml:space="preserve"> на 01.01.2009</t>
    </r>
    <r>
      <rPr>
        <sz val="10"/>
        <rFont val="Arial"/>
        <family val="2"/>
      </rPr>
      <t xml:space="preserve"> – Марьина Елена Евгеньевна,</t>
    </r>
    <r>
      <rPr>
        <b/>
        <sz val="10"/>
        <rFont val="Arial"/>
        <family val="2"/>
      </rPr>
      <t xml:space="preserve"> на 01.02.2007</t>
    </r>
    <r>
      <rPr>
        <sz val="10"/>
        <rFont val="Arial"/>
        <family val="2"/>
      </rPr>
      <t xml:space="preserve"> – Богданов Владимир Леонидович</t>
    </r>
  </si>
  <si>
    <t>НП "Роул"</t>
  </si>
  <si>
    <r>
      <t xml:space="preserve">данные СПАРК: Шакирова Любовь Петровна </t>
    </r>
    <r>
      <rPr>
        <sz val="10"/>
        <color indexed="8"/>
        <rFont val="Arial"/>
        <family val="2"/>
      </rPr>
      <t xml:space="preserve">(экономист отдела планирования инвестиций управления корп.контроля и анализа «Сургутнефтегаза»*); </t>
    </r>
    <r>
      <rPr>
        <b/>
        <sz val="10"/>
        <color indexed="8"/>
        <rFont val="Arial"/>
        <family val="2"/>
      </rPr>
      <t xml:space="preserve">данные ЕГРЮЛ: Руммо Антон Геннадьевич </t>
    </r>
    <r>
      <rPr>
        <sz val="10"/>
        <color indexed="8"/>
        <rFont val="Arial"/>
        <family val="2"/>
      </rPr>
      <t xml:space="preserve">(гендиректор ООО «Силладес» – управляющего НП «Роул»);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01.02.2007</t>
    </r>
    <r>
      <rPr>
        <sz val="10"/>
        <color indexed="8"/>
        <rFont val="Arial"/>
        <family val="2"/>
      </rPr>
      <t xml:space="preserve"> – Богданов Владимир Леонидович </t>
    </r>
  </si>
  <si>
    <t>НП "Инцентив"</t>
  </si>
  <si>
    <r>
      <t>данные СПАРК: Крецул Татьяна Николаевна</t>
    </r>
    <r>
      <rPr>
        <sz val="10"/>
        <color indexed="8"/>
        <rFont val="Arial"/>
        <family val="2"/>
      </rPr>
      <t xml:space="preserve">; </t>
    </r>
    <r>
      <rPr>
        <b/>
        <sz val="10"/>
        <color indexed="8"/>
        <rFont val="Arial"/>
        <family val="2"/>
      </rPr>
      <t xml:space="preserve">данные ЕГРЮЛ: Марьина Елена Евгеньевна </t>
    </r>
    <r>
      <rPr>
        <sz val="10"/>
        <color indexed="8"/>
        <rFont val="Arial"/>
        <family val="2"/>
      </rPr>
      <t xml:space="preserve">(зам.начальника отдела планирования инвестиций управления корп.контроля и анализа «Сургутнефтегаза»*; гендиректор ООО «Силладес» – управляющего НП «Инцентив», НП «Трансфорвард», данные ЕГРЮЛ);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01.02.2007</t>
    </r>
    <r>
      <rPr>
        <sz val="10"/>
        <color indexed="8"/>
        <rFont val="Arial"/>
        <family val="2"/>
      </rPr>
      <t xml:space="preserve"> – Богданов Владимир Леонидович</t>
    </r>
  </si>
  <si>
    <t>НП "Трансфорвард"</t>
  </si>
  <si>
    <r>
      <t xml:space="preserve">Марьина Елена Евгеньевна; </t>
    </r>
    <r>
      <rPr>
        <b/>
        <u val="single"/>
        <sz val="10"/>
        <color indexed="8"/>
        <rFont val="Arial"/>
        <family val="2"/>
      </rPr>
      <t>ранее</t>
    </r>
    <r>
      <rPr>
        <b/>
        <sz val="10"/>
        <color indexed="8"/>
        <rFont val="Arial"/>
        <family val="2"/>
      </rPr>
      <t xml:space="preserve">: на 01.02.2007 </t>
    </r>
    <r>
      <rPr>
        <sz val="10"/>
        <color indexed="8"/>
        <rFont val="Arial"/>
        <family val="2"/>
      </rPr>
      <t>– Богданов Владимир Леонидович</t>
    </r>
  </si>
  <si>
    <t>НП "Драфт"</t>
  </si>
  <si>
    <r>
      <t>Баранова Наталья Николаевна</t>
    </r>
    <r>
      <rPr>
        <sz val="10"/>
        <rFont val="Arial"/>
        <family val="2"/>
      </rPr>
      <t xml:space="preserve">; </t>
    </r>
    <r>
      <rPr>
        <b/>
        <u val="single"/>
        <sz val="10"/>
        <rFont val="Arial"/>
        <family val="2"/>
      </rPr>
      <t>ранее:</t>
    </r>
    <r>
      <rPr>
        <b/>
        <sz val="10"/>
        <rFont val="Arial"/>
        <family val="2"/>
      </rPr>
      <t xml:space="preserve"> на 01.01.2009</t>
    </r>
    <r>
      <rPr>
        <sz val="10"/>
        <rFont val="Arial"/>
        <family val="2"/>
      </rPr>
      <t xml:space="preserve"> – Крецул Татьяна Николаевна, </t>
    </r>
    <r>
      <rPr>
        <b/>
        <sz val="10"/>
        <rFont val="Arial"/>
        <family val="2"/>
      </rPr>
      <t>на 01.02.2007</t>
    </r>
    <r>
      <rPr>
        <sz val="10"/>
        <rFont val="Arial"/>
        <family val="2"/>
      </rPr>
      <t xml:space="preserve"> – Богданов Владимир Леонидович</t>
    </r>
  </si>
  <si>
    <t>НП "Эгида"</t>
  </si>
  <si>
    <r>
      <t xml:space="preserve">Шакирова Любовь Петровна; </t>
    </r>
    <r>
      <rPr>
        <b/>
        <u val="single"/>
        <sz val="10"/>
        <color indexed="8"/>
        <rFont val="Arial"/>
        <family val="2"/>
      </rPr>
      <t>ранее</t>
    </r>
    <r>
      <rPr>
        <b/>
        <sz val="10"/>
        <color indexed="8"/>
        <rFont val="Arial"/>
        <family val="2"/>
      </rPr>
      <t>: на 01.08.2007</t>
    </r>
    <r>
      <rPr>
        <sz val="10"/>
        <color indexed="8"/>
        <rFont val="Arial"/>
        <family val="2"/>
      </rPr>
      <t xml:space="preserve"> – Ашихмин Владимир Петрович (заместитель гендиректора «Сургутнефтегаза»***)</t>
    </r>
  </si>
  <si>
    <t>ОАО «Сургутнефтегаз», ОАО «НК «Сургутнефтегаз», НПФ «Сургутнефтегаз»</t>
  </si>
  <si>
    <t>ООО "Фееринг"</t>
  </si>
  <si>
    <r>
      <t xml:space="preserve">Кукотина Светлана Николаевна </t>
    </r>
    <r>
      <rPr>
        <sz val="10"/>
        <rFont val="Arial"/>
        <family val="2"/>
      </rPr>
      <t>(начальник планово-экономического управления «Сургутнефтегаза»*)</t>
    </r>
  </si>
  <si>
    <t>НП "Радонко", НП "Лостин", НП "Руверпарт", НП "Коннектин", НП "Норквей"</t>
  </si>
  <si>
    <t>НП "Лесинг"</t>
  </si>
  <si>
    <r>
      <t xml:space="preserve">Крецул Татьяна Николаевна;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01.02.2007</t>
    </r>
    <r>
      <rPr>
        <sz val="10"/>
        <color indexed="8"/>
        <rFont val="Arial"/>
        <family val="2"/>
      </rPr>
      <t xml:space="preserve"> – Богданов Владимир Леонидович</t>
    </r>
  </si>
  <si>
    <t>ОАО "Риэл", ООО "Инвест-защита"</t>
  </si>
  <si>
    <t>ООО "Каладиум"</t>
  </si>
  <si>
    <r>
      <t>Кибирева Наталья Вячеславовна</t>
    </r>
    <r>
      <rPr>
        <sz val="10"/>
        <rFont val="Arial"/>
        <family val="2"/>
      </rPr>
      <t xml:space="preserve"> (ведущий экономист «Сургутнефтегаза»* ); </t>
    </r>
    <r>
      <rPr>
        <b/>
        <u val="single"/>
        <sz val="10"/>
        <rFont val="Arial"/>
        <family val="2"/>
      </rPr>
      <t xml:space="preserve">ранее: </t>
    </r>
    <r>
      <rPr>
        <b/>
        <sz val="10"/>
        <rFont val="Arial"/>
        <family val="2"/>
      </rPr>
      <t>на 01.02.2008</t>
    </r>
    <r>
      <rPr>
        <sz val="10"/>
        <rFont val="Arial"/>
        <family val="2"/>
      </rPr>
      <t xml:space="preserve"> – Комарова Валентина Пантелеевна (первый замначальника финансового управления «Сургутнефтегаза»***)</t>
    </r>
  </si>
  <si>
    <t xml:space="preserve">НП "Диктенпарт", НП "Лостин", НП "Листпарт", НП "Вигпарт", </t>
  </si>
  <si>
    <t>ООО "Кринум"</t>
  </si>
  <si>
    <r>
      <t xml:space="preserve">Туринская Лариса Анатольевна;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31.03.2009</t>
    </r>
    <r>
      <rPr>
        <sz val="10"/>
        <color indexed="8"/>
        <rFont val="Arial"/>
        <family val="2"/>
      </rPr>
      <t xml:space="preserve"> – Глоба Михаил Николаевич (главный бухгалтер «Сургутнефтегаза»***)</t>
    </r>
  </si>
  <si>
    <t>НП ""Радонко", НП "Диктенпарт", НП "Вигпарт", НП "Руверпарт", НП "Ресконт"</t>
  </si>
  <si>
    <t>НП "Бэнф"</t>
  </si>
  <si>
    <r>
      <t xml:space="preserve">Подляскина Рамзия Зитузовна </t>
    </r>
    <r>
      <rPr>
        <sz val="10"/>
        <rFont val="Arial"/>
        <family val="2"/>
      </rPr>
      <t>(начальник отдела инвестиций «Сургутнефтегаза»*);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ранее: </t>
    </r>
    <r>
      <rPr>
        <b/>
        <sz val="10"/>
        <rFont val="Arial"/>
        <family val="2"/>
      </rPr>
      <t>на 01.02.2007</t>
    </r>
    <r>
      <rPr>
        <sz val="10"/>
        <rFont val="Arial"/>
        <family val="2"/>
      </rPr>
      <t xml:space="preserve"> – Логиновская Людмила Александровна (начальник правового управления «Сургутнефтегаза»***)</t>
    </r>
  </si>
  <si>
    <t>ОАО "Ромул", ОАО "Канун", ОАО "Сургутполиком"</t>
  </si>
  <si>
    <t>НП "Андерпарт"</t>
  </si>
  <si>
    <r>
      <t>Лаптева Марина Владимировна</t>
    </r>
    <r>
      <rPr>
        <sz val="10"/>
        <rFont val="Arial"/>
        <family val="2"/>
      </rPr>
      <t xml:space="preserve"> (ведущий экономист «Сургутнефтегаза»*); </t>
    </r>
    <r>
      <rPr>
        <b/>
        <u val="single"/>
        <sz val="10"/>
        <rFont val="Arial"/>
        <family val="2"/>
      </rPr>
      <t>ранее: на 01.02.2007</t>
    </r>
    <r>
      <rPr>
        <sz val="10"/>
        <rFont val="Arial"/>
        <family val="2"/>
      </rPr>
      <t xml:space="preserve"> – Комарова Валентина Пантелеевна</t>
    </r>
  </si>
  <si>
    <t>ОАО "Риэл", ОАО "Ромул"</t>
  </si>
  <si>
    <t>НП "Норквей"</t>
  </si>
  <si>
    <r>
      <t xml:space="preserve">Лобарева Екатерина Владимировна </t>
    </r>
    <r>
      <rPr>
        <sz val="10"/>
        <color indexed="8"/>
        <rFont val="Arial"/>
        <family val="2"/>
      </rPr>
      <t>(управление корпоративного контроля и анализа «Сургутнефтегаза»)</t>
    </r>
    <r>
      <rPr>
        <b/>
        <sz val="10"/>
        <color indexed="8"/>
        <rFont val="Arial"/>
        <family val="2"/>
      </rPr>
      <t xml:space="preserve">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01.01.2009</t>
    </r>
    <r>
      <rPr>
        <sz val="10"/>
        <color indexed="8"/>
        <rFont val="Arial"/>
        <family val="2"/>
      </rPr>
      <t xml:space="preserve"> – Марьина Елена Евгеньевна, </t>
    </r>
    <r>
      <rPr>
        <b/>
        <sz val="10"/>
        <color indexed="8"/>
        <rFont val="Arial"/>
        <family val="2"/>
      </rPr>
      <t>на 01.08.2007</t>
    </r>
    <r>
      <rPr>
        <sz val="10"/>
        <color indexed="8"/>
        <rFont val="Arial"/>
        <family val="2"/>
      </rPr>
      <t xml:space="preserve"> – Глоба Михаил Николаевич</t>
    </r>
  </si>
  <si>
    <t xml:space="preserve">ОАО "Ромул", ОАО "Канун"  </t>
  </si>
  <si>
    <t>Фонд "Оплот"</t>
  </si>
  <si>
    <r>
      <t xml:space="preserve">Редько Жанна Яковлевна;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на 01.01.2009</t>
    </r>
    <r>
      <rPr>
        <sz val="10"/>
        <color indexed="8"/>
        <rFont val="Arial"/>
        <family val="2"/>
      </rPr>
      <t xml:space="preserve"> – Марьина Елена Евгеньевна, </t>
    </r>
    <r>
      <rPr>
        <b/>
        <sz val="10"/>
        <color indexed="8"/>
        <rFont val="Arial"/>
        <family val="2"/>
      </rPr>
      <t>на 01.08.2007</t>
    </r>
    <r>
      <rPr>
        <sz val="10"/>
        <color indexed="8"/>
        <rFont val="Arial"/>
        <family val="2"/>
      </rPr>
      <t xml:space="preserve"> – Татарчук Валерий Григорьевич</t>
    </r>
  </si>
  <si>
    <t>НПФ "Сургутнефтегаз"</t>
  </si>
  <si>
    <t>НП "Руверпарт"</t>
  </si>
  <si>
    <r>
      <t xml:space="preserve">Овчинникова Эльвира Ринатовна;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01.02.2007</t>
    </r>
    <r>
      <rPr>
        <sz val="10"/>
        <color indexed="8"/>
        <rFont val="Arial"/>
        <family val="2"/>
      </rPr>
      <t xml:space="preserve"> – Баранков Владислав Георгиевич (первый заместитель гендиректора «Сургутнефтегаза»***)</t>
    </r>
  </si>
  <si>
    <t>ОАО "Ромул", ОАО "Риэл", ОАО "Сургутполиком"</t>
  </si>
  <si>
    <t>НП "Диктенпарт"</t>
  </si>
  <si>
    <r>
      <t>Гончарова Оксана Юрьевна</t>
    </r>
    <r>
      <rPr>
        <sz val="10"/>
        <rFont val="Arial"/>
        <family val="2"/>
      </rPr>
      <t xml:space="preserve"> (ведущий экономист «Сургутнефтегаза»*); </t>
    </r>
    <r>
      <rPr>
        <b/>
        <u val="single"/>
        <sz val="10"/>
        <rFont val="Arial"/>
        <family val="2"/>
      </rPr>
      <t>ранее:</t>
    </r>
    <r>
      <rPr>
        <b/>
        <sz val="10"/>
        <rFont val="Arial"/>
        <family val="2"/>
      </rPr>
      <t xml:space="preserve"> на 01.02.2007</t>
    </r>
    <r>
      <rPr>
        <sz val="10"/>
        <rFont val="Arial"/>
        <family val="2"/>
      </rPr>
      <t xml:space="preserve"> – Кукотина Светлана Николаевна</t>
    </r>
  </si>
  <si>
    <t>ОАО "Канун", ОАО "Плато"</t>
  </si>
  <si>
    <t>НП "Вигпарт"</t>
  </si>
  <si>
    <r>
      <t xml:space="preserve">Ульянов Александр Сергеевич;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01.01.2009 </t>
    </r>
    <r>
      <rPr>
        <sz val="10"/>
        <color indexed="8"/>
        <rFont val="Arial"/>
        <family val="2"/>
      </rPr>
      <t xml:space="preserve">– Шакирова Любовь Петровна, </t>
    </r>
    <r>
      <rPr>
        <b/>
        <sz val="10"/>
        <color indexed="8"/>
        <rFont val="Arial"/>
        <family val="2"/>
      </rPr>
      <t>на 01.08.2007</t>
    </r>
    <r>
      <rPr>
        <sz val="10"/>
        <color indexed="8"/>
        <rFont val="Arial"/>
        <family val="2"/>
      </rPr>
      <t xml:space="preserve"> – Ашихмин Владимир Петрович</t>
    </r>
  </si>
  <si>
    <t>ОАО "Риэл", ОАО "Канун"</t>
  </si>
  <si>
    <t>НП "Коннектин"</t>
  </si>
  <si>
    <r>
      <t>Литовец Елена Федоровна;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ранее:</t>
    </r>
    <r>
      <rPr>
        <b/>
        <sz val="10"/>
        <color indexed="8"/>
        <rFont val="Arial"/>
        <family val="2"/>
      </rPr>
      <t xml:space="preserve"> на 01.01.2009 </t>
    </r>
    <r>
      <rPr>
        <sz val="10"/>
        <color indexed="8"/>
        <rFont val="Arial"/>
        <family val="2"/>
      </rPr>
      <t>– Крецул Татьяна Николаевна,</t>
    </r>
    <r>
      <rPr>
        <b/>
        <sz val="10"/>
        <color indexed="8"/>
        <rFont val="Arial"/>
        <family val="2"/>
      </rPr>
      <t xml:space="preserve"> на 01.08.2007</t>
    </r>
    <r>
      <rPr>
        <sz val="10"/>
        <color indexed="8"/>
        <rFont val="Arial"/>
        <family val="2"/>
      </rPr>
      <t xml:space="preserve"> – Комарова Валентина Пантелеевна</t>
    </r>
  </si>
  <si>
    <t>ОАО "Плато", ОАО "Ромул"</t>
  </si>
  <si>
    <t>*должность в "Сургутнефтегазе" на 2009 г.</t>
  </si>
  <si>
    <t>**ликвидировано в мае 2008 г.</t>
  </si>
  <si>
    <t>***должность в "Сургутнефтегазе" на указанную дату</t>
  </si>
  <si>
    <t>ИСТОЧНИК: Росстат, ЕГРЮЛ, "СПАРК-Интерфакс", расчеты "Ведомостей"</t>
  </si>
  <si>
    <t>Предполагаемые акционеры "Сургутнефтегаза" (данные 2003-2009 гг.)</t>
  </si>
  <si>
    <t>предполагаемый пакет обыкновенных акций, %*</t>
  </si>
  <si>
    <t>предполагаемая доля в уставном капитале "Сургутнефтегаза", %*</t>
  </si>
  <si>
    <t>долгосрочные финансовые вложения на конец года, руб.**</t>
  </si>
  <si>
    <t>доход от участия в других организациях, руб.**</t>
  </si>
  <si>
    <t>предполагаемый пакет обыкновенных акций, %</t>
  </si>
  <si>
    <t>долгосрочные финансовые вложения на конец года, руб.</t>
  </si>
  <si>
    <t>доход от участия в других организациях, руб.</t>
  </si>
  <si>
    <r>
      <t>все 23 организации</t>
    </r>
    <r>
      <rPr>
        <sz val="11"/>
        <color indexed="8"/>
        <rFont val="Arial"/>
        <family val="2"/>
      </rPr>
      <t>, в т.ч.:</t>
    </r>
  </si>
  <si>
    <t>*Здесь и далее - расчеты "Ведомостей" на основе данных Росстата о долгосрочных финансовых вложениях организаций, капитализации "Сургутнефтегаза" на конец года; данных Росстата о доходах от участия в других организациях и дивидендах "Сургутнефтегаза" (для расчета доли привилегированных и обыкновенных акций); результат по обыкновенным акциям выше 5% - неточность округления (акционера с таким пакетом "Сургутнефтегаз" обязан раскрывать в отчетах по РСБУ, чего не было)</t>
  </si>
  <si>
    <t>**Данные Росстата</t>
  </si>
  <si>
    <t>ИСТОЧНИК: ЕГРЮЛ, "СПАРК-Интерфакс", Росстат, расчеты "Ведомостей"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</si>
</sst>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"/>
  </numFmts>
  <fonts count="2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sz val="14"/>
      <name val="Constantia"/>
      <family val="1"/>
    </font>
    <font>
      <b/>
      <sz val="14"/>
      <name val="Constantia"/>
      <family val="1"/>
    </font>
    <font>
      <b/>
      <sz val="16"/>
      <color indexed="60"/>
      <name val="Georgi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3"/>
      <color indexed="63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19"/>
      </right>
      <top style="double">
        <color indexed="8"/>
      </top>
      <bottom style="double">
        <color indexed="8"/>
      </bottom>
    </border>
    <border>
      <left style="hair">
        <color indexed="57"/>
      </left>
      <right style="hair">
        <color indexed="57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23"/>
      </left>
      <right style="hair">
        <color indexed="23"/>
      </right>
      <top style="double">
        <color indexed="8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7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>
      <alignment vertical="center"/>
      <protection/>
    </xf>
    <xf numFmtId="164" fontId="3" fillId="0" borderId="0">
      <alignment/>
      <protection/>
    </xf>
  </cellStyleXfs>
  <cellXfs count="10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/>
    </xf>
    <xf numFmtId="164" fontId="6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/>
    </xf>
    <xf numFmtId="166" fontId="6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top" wrapText="1"/>
    </xf>
    <xf numFmtId="164" fontId="8" fillId="2" borderId="1" xfId="0" applyFont="1" applyFill="1" applyBorder="1" applyAlignment="1">
      <alignment horizontal="center" vertical="top" wrapText="1"/>
    </xf>
    <xf numFmtId="164" fontId="11" fillId="3" borderId="0" xfId="0" applyFont="1" applyFill="1" applyAlignment="1">
      <alignment horizontal="center" vertical="center" wrapText="1"/>
    </xf>
    <xf numFmtId="164" fontId="12" fillId="4" borderId="2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 wrapText="1"/>
    </xf>
    <xf numFmtId="164" fontId="12" fillId="4" borderId="5" xfId="0" applyFont="1" applyFill="1" applyBorder="1" applyAlignment="1">
      <alignment horizontal="center" vertical="center" wrapText="1"/>
    </xf>
    <xf numFmtId="164" fontId="12" fillId="4" borderId="6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8" fillId="5" borderId="7" xfId="0" applyFont="1" applyFill="1" applyBorder="1" applyAlignment="1">
      <alignment horizontal="center" vertical="center"/>
    </xf>
    <xf numFmtId="164" fontId="9" fillId="5" borderId="7" xfId="0" applyFont="1" applyFill="1" applyBorder="1" applyAlignment="1">
      <alignment vertical="center"/>
    </xf>
    <xf numFmtId="166" fontId="8" fillId="5" borderId="7" xfId="0" applyNumberFormat="1" applyFont="1" applyFill="1" applyBorder="1" applyAlignment="1">
      <alignment vertical="center"/>
    </xf>
    <xf numFmtId="165" fontId="8" fillId="5" borderId="7" xfId="0" applyNumberFormat="1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5" fontId="1" fillId="5" borderId="7" xfId="0" applyNumberFormat="1" applyFont="1" applyFill="1" applyBorder="1" applyAlignment="1">
      <alignment horizontal="center" vertical="center" wrapText="1"/>
    </xf>
    <xf numFmtId="164" fontId="4" fillId="5" borderId="7" xfId="0" applyFont="1" applyFill="1" applyBorder="1" applyAlignment="1">
      <alignment vertical="center" wrapText="1"/>
    </xf>
    <xf numFmtId="164" fontId="8" fillId="5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vertical="center" wrapText="1"/>
    </xf>
    <xf numFmtId="164" fontId="8" fillId="2" borderId="8" xfId="0" applyFont="1" applyFill="1" applyBorder="1" applyAlignment="1">
      <alignment horizontal="center" vertical="center" wrapText="1"/>
    </xf>
    <xf numFmtId="164" fontId="8" fillId="5" borderId="8" xfId="0" applyFont="1" applyFill="1" applyBorder="1" applyAlignment="1">
      <alignment horizontal="center" vertical="center"/>
    </xf>
    <xf numFmtId="164" fontId="9" fillId="5" borderId="8" xfId="0" applyFont="1" applyFill="1" applyBorder="1" applyAlignment="1">
      <alignment vertical="center"/>
    </xf>
    <xf numFmtId="166" fontId="8" fillId="5" borderId="8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4" fontId="1" fillId="5" borderId="8" xfId="0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 wrapText="1"/>
    </xf>
    <xf numFmtId="164" fontId="9" fillId="5" borderId="8" xfId="0" applyFont="1" applyFill="1" applyBorder="1" applyAlignment="1">
      <alignment vertical="center" wrapText="1"/>
    </xf>
    <xf numFmtId="164" fontId="8" fillId="5" borderId="8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vertical="center" wrapText="1"/>
    </xf>
    <xf numFmtId="166" fontId="8" fillId="5" borderId="8" xfId="0" applyNumberFormat="1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 wrapText="1"/>
    </xf>
    <xf numFmtId="164" fontId="18" fillId="2" borderId="0" xfId="0" applyFont="1" applyFill="1" applyBorder="1" applyAlignment="1">
      <alignment horizontal="left" vertical="top" wrapText="1"/>
    </xf>
    <xf numFmtId="165" fontId="19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7" fontId="0" fillId="2" borderId="0" xfId="0" applyNumberFormat="1" applyFill="1" applyAlignment="1">
      <alignment/>
    </xf>
    <xf numFmtId="167" fontId="1" fillId="2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 vertical="top" wrapText="1"/>
    </xf>
    <xf numFmtId="164" fontId="14" fillId="5" borderId="8" xfId="0" applyFont="1" applyFill="1" applyBorder="1" applyAlignment="1">
      <alignment horizontal="center" vertical="top" wrapText="1"/>
    </xf>
    <xf numFmtId="164" fontId="14" fillId="2" borderId="8" xfId="0" applyFont="1" applyFill="1" applyBorder="1" applyAlignment="1">
      <alignment horizontal="center" vertical="top" wrapText="1"/>
    </xf>
    <xf numFmtId="164" fontId="14" fillId="0" borderId="0" xfId="0" applyFont="1" applyAlignment="1">
      <alignment/>
    </xf>
    <xf numFmtId="164" fontId="9" fillId="5" borderId="1" xfId="0" applyFont="1" applyFill="1" applyBorder="1" applyAlignment="1">
      <alignment horizontal="center" vertical="top" wrapText="1"/>
    </xf>
    <xf numFmtId="164" fontId="8" fillId="5" borderId="1" xfId="0" applyFont="1" applyFill="1" applyBorder="1" applyAlignment="1">
      <alignment horizontal="center" vertical="top" wrapText="1"/>
    </xf>
    <xf numFmtId="164" fontId="8" fillId="2" borderId="1" xfId="0" applyFont="1" applyFill="1" applyBorder="1" applyAlignment="1">
      <alignment horizontal="center" vertical="top" wrapText="1"/>
    </xf>
    <xf numFmtId="165" fontId="12" fillId="4" borderId="2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top" wrapText="1"/>
    </xf>
    <xf numFmtId="165" fontId="14" fillId="4" borderId="9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64" fontId="1" fillId="0" borderId="7" xfId="0" applyFont="1" applyBorder="1" applyAlignment="1">
      <alignment horizontal="center" vertical="top"/>
    </xf>
    <xf numFmtId="164" fontId="4" fillId="0" borderId="7" xfId="0" applyFont="1" applyBorder="1" applyAlignment="1">
      <alignment vertical="top"/>
    </xf>
    <xf numFmtId="164" fontId="1" fillId="5" borderId="7" xfId="0" applyFont="1" applyFill="1" applyBorder="1" applyAlignment="1">
      <alignment horizontal="center" vertical="top" wrapText="1"/>
    </xf>
    <xf numFmtId="165" fontId="1" fillId="5" borderId="7" xfId="0" applyNumberFormat="1" applyFont="1" applyFill="1" applyBorder="1" applyAlignment="1">
      <alignment horizontal="center" vertical="top" wrapText="1"/>
    </xf>
    <xf numFmtId="164" fontId="1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 vertical="top" wrapText="1"/>
    </xf>
    <xf numFmtId="164" fontId="1" fillId="5" borderId="7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 wrapText="1"/>
    </xf>
    <xf numFmtId="164" fontId="1" fillId="0" borderId="8" xfId="0" applyFont="1" applyBorder="1" applyAlignment="1">
      <alignment horizontal="center" vertical="top"/>
    </xf>
    <xf numFmtId="164" fontId="4" fillId="0" borderId="8" xfId="0" applyFont="1" applyBorder="1" applyAlignment="1">
      <alignment vertical="top"/>
    </xf>
    <xf numFmtId="164" fontId="1" fillId="5" borderId="8" xfId="0" applyFont="1" applyFill="1" applyBorder="1" applyAlignment="1">
      <alignment horizontal="center" vertical="top" wrapText="1"/>
    </xf>
    <xf numFmtId="165" fontId="1" fillId="5" borderId="8" xfId="0" applyNumberFormat="1" applyFont="1" applyFill="1" applyBorder="1" applyAlignment="1">
      <alignment horizontal="center" vertical="top" wrapText="1"/>
    </xf>
    <xf numFmtId="164" fontId="1" fillId="2" borderId="8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 vertical="top" wrapText="1"/>
    </xf>
    <xf numFmtId="164" fontId="1" fillId="5" borderId="8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 wrapText="1"/>
    </xf>
    <xf numFmtId="164" fontId="18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7_Bold table text" xfId="20"/>
    <cellStyle name="Normal_Imports and exports Singapore Upda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80"/>
      <rgbColor rgb="00003366"/>
      <rgbColor rgb="00339966"/>
      <rgbColor rgb="00003300"/>
      <rgbColor rgb="00333300"/>
      <rgbColor rgb="00993300"/>
      <rgbColor rgb="00993366"/>
      <rgbColor rgb="00333399"/>
      <rgbColor rgb="001D1D1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80" zoomScaleNormal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16" defaultRowHeight="11.25"/>
  <cols>
    <col min="1" max="1" width="2.83203125" style="1" customWidth="1"/>
    <col min="2" max="2" width="5.83203125" style="2" customWidth="1"/>
    <col min="3" max="3" width="35.66015625" style="2" customWidth="1"/>
    <col min="4" max="4" width="17.83203125" style="3" customWidth="1"/>
    <col min="5" max="5" width="16" style="4" customWidth="1"/>
    <col min="6" max="6" width="21" style="5" customWidth="1"/>
    <col min="7" max="7" width="23.33203125" style="5" customWidth="1"/>
    <col min="8" max="8" width="20.33203125" style="3" customWidth="1"/>
    <col min="9" max="9" width="21" style="3" customWidth="1"/>
    <col min="10" max="10" width="83.16015625" style="2" customWidth="1"/>
    <col min="11" max="11" width="54.5" style="6" customWidth="1"/>
    <col min="12" max="245" width="15.33203125" style="3" customWidth="1"/>
    <col min="246" max="16384" width="15.33203125" style="1" customWidth="1"/>
  </cols>
  <sheetData>
    <row r="1" spans="2:10" ht="12">
      <c r="B1" s="6"/>
      <c r="C1" s="3"/>
      <c r="D1" s="7"/>
      <c r="E1" s="8"/>
      <c r="J1" s="3"/>
    </row>
    <row r="2" spans="1:11" s="15" customFormat="1" ht="19.5">
      <c r="A2" s="9"/>
      <c r="B2" s="10"/>
      <c r="C2" s="11" t="s">
        <v>0</v>
      </c>
      <c r="D2" s="12"/>
      <c r="E2" s="13"/>
      <c r="F2" s="14"/>
      <c r="G2" s="14"/>
      <c r="K2" s="10"/>
    </row>
    <row r="3" spans="2:10" ht="12">
      <c r="B3" s="6"/>
      <c r="C3" s="3"/>
      <c r="D3" s="7"/>
      <c r="E3" s="8"/>
      <c r="J3" s="3"/>
    </row>
    <row r="4" spans="2:11" ht="81" customHeight="1">
      <c r="B4" s="16" t="s">
        <v>1</v>
      </c>
      <c r="C4" s="16"/>
      <c r="D4" s="17" t="s">
        <v>2</v>
      </c>
      <c r="E4" s="18" t="s">
        <v>3</v>
      </c>
      <c r="F4" s="19" t="s">
        <v>4</v>
      </c>
      <c r="G4" s="19" t="s">
        <v>5</v>
      </c>
      <c r="H4" s="20" t="s">
        <v>6</v>
      </c>
      <c r="I4" s="20" t="s">
        <v>7</v>
      </c>
      <c r="J4" s="16" t="s">
        <v>8</v>
      </c>
      <c r="K4" s="16" t="s">
        <v>9</v>
      </c>
    </row>
    <row r="5" spans="1:11" s="28" customFormat="1" ht="21" customHeight="1">
      <c r="A5" s="21"/>
      <c r="B5" s="22" t="s">
        <v>10</v>
      </c>
      <c r="C5" s="22"/>
      <c r="D5" s="23"/>
      <c r="E5" s="24"/>
      <c r="F5" s="25">
        <f>F6+F7+F8+F9+F10+F11+F12+F13+F14+F15+F16+F17+F18+F19+F20+F21+F22+F23+F24+F25+F26+F27+F28</f>
        <v>85.43999999999998</v>
      </c>
      <c r="G5" s="25">
        <f>G6+G7+G8+G9+G10+G11+G12+G13+G14+G15+G16+G17+G18+G19+G20+G21+G22+G23+G24+G25+G26+G27+G28</f>
        <v>73.09000000000003</v>
      </c>
      <c r="H5" s="25">
        <f>H6+H7+H8+H9+H10+H11+H12+H13+H14+H15+H16+H17+H18+H19+H20+H21+H22+H23+H24+H25+H26+H27+H28</f>
        <v>833169179000</v>
      </c>
      <c r="I5" s="25">
        <f>I6+I7+I8+I9+I10+I11+I12+I13+I14+I15+I16+I17+I18+I19+I20+I21+I22+I23+I24+I25+I26+I27+I28</f>
        <v>17876153000</v>
      </c>
      <c r="J5" s="26"/>
      <c r="K5" s="27"/>
    </row>
    <row r="6" spans="2:11" ht="76.5" customHeight="1">
      <c r="B6" s="29">
        <v>1</v>
      </c>
      <c r="C6" s="30" t="s">
        <v>11</v>
      </c>
      <c r="D6" s="31">
        <v>1028601677829</v>
      </c>
      <c r="E6" s="32">
        <v>11000</v>
      </c>
      <c r="F6" s="33">
        <v>4.91</v>
      </c>
      <c r="G6" s="33">
        <v>4.07</v>
      </c>
      <c r="H6" s="34">
        <v>47062649000</v>
      </c>
      <c r="I6" s="34">
        <v>958755000</v>
      </c>
      <c r="J6" s="35" t="s">
        <v>12</v>
      </c>
      <c r="K6" s="36" t="s">
        <v>13</v>
      </c>
    </row>
    <row r="7" spans="2:11" ht="37.5" customHeight="1">
      <c r="B7" s="37">
        <v>2</v>
      </c>
      <c r="C7" s="38" t="s">
        <v>14</v>
      </c>
      <c r="D7" s="39">
        <v>1028601679270</v>
      </c>
      <c r="E7" s="40" t="s">
        <v>15</v>
      </c>
      <c r="F7" s="41">
        <v>4.99</v>
      </c>
      <c r="G7" s="41">
        <v>4.16</v>
      </c>
      <c r="H7" s="42">
        <v>47947803000</v>
      </c>
      <c r="I7" s="42">
        <v>985469000</v>
      </c>
      <c r="J7" s="43" t="s">
        <v>16</v>
      </c>
      <c r="K7" s="44" t="s">
        <v>17</v>
      </c>
    </row>
    <row r="8" spans="2:11" ht="40.5" customHeight="1">
      <c r="B8" s="45">
        <v>3</v>
      </c>
      <c r="C8" s="46" t="s">
        <v>18</v>
      </c>
      <c r="D8" s="47">
        <v>1038603254227</v>
      </c>
      <c r="E8" s="48">
        <v>76500000</v>
      </c>
      <c r="F8" s="49">
        <v>4.9</v>
      </c>
      <c r="G8" s="49">
        <v>4.06</v>
      </c>
      <c r="H8" s="50">
        <v>46980539000</v>
      </c>
      <c r="I8" s="50">
        <v>956195000</v>
      </c>
      <c r="J8" s="51" t="s">
        <v>19</v>
      </c>
      <c r="K8" s="52" t="s">
        <v>20</v>
      </c>
    </row>
    <row r="9" spans="2:11" ht="55.5" customHeight="1">
      <c r="B9" s="37">
        <v>4</v>
      </c>
      <c r="C9" s="38" t="s">
        <v>21</v>
      </c>
      <c r="D9" s="39">
        <v>1028601677807</v>
      </c>
      <c r="E9" s="40">
        <v>11000</v>
      </c>
      <c r="F9" s="41">
        <v>4.94</v>
      </c>
      <c r="G9" s="41">
        <v>4.09</v>
      </c>
      <c r="H9" s="42">
        <v>47322803000</v>
      </c>
      <c r="I9" s="42">
        <v>964057000</v>
      </c>
      <c r="J9" s="53" t="s">
        <v>22</v>
      </c>
      <c r="K9" s="44" t="s">
        <v>23</v>
      </c>
    </row>
    <row r="10" spans="2:11" ht="56.25" customHeight="1">
      <c r="B10" s="45">
        <v>5</v>
      </c>
      <c r="C10" s="46" t="s">
        <v>24</v>
      </c>
      <c r="D10" s="54">
        <v>1028600579160</v>
      </c>
      <c r="E10" s="48">
        <v>11000</v>
      </c>
      <c r="F10" s="49">
        <v>4.92</v>
      </c>
      <c r="G10" s="49">
        <v>4.07</v>
      </c>
      <c r="H10" s="50">
        <v>47098894000</v>
      </c>
      <c r="I10" s="50">
        <v>959025000</v>
      </c>
      <c r="J10" s="51" t="s">
        <v>25</v>
      </c>
      <c r="K10" s="52" t="s">
        <v>23</v>
      </c>
    </row>
    <row r="11" spans="2:11" ht="32.25" customHeight="1">
      <c r="B11" s="37">
        <v>6</v>
      </c>
      <c r="C11" s="38" t="s">
        <v>26</v>
      </c>
      <c r="D11" s="39">
        <v>1028601677818</v>
      </c>
      <c r="E11" s="40">
        <v>11000</v>
      </c>
      <c r="F11" s="41">
        <v>4.79</v>
      </c>
      <c r="G11" s="41">
        <v>3.97</v>
      </c>
      <c r="H11" s="42">
        <v>45912725000</v>
      </c>
      <c r="I11" s="42">
        <v>935360000</v>
      </c>
      <c r="J11" s="53" t="s">
        <v>27</v>
      </c>
      <c r="K11" s="44" t="s">
        <v>13</v>
      </c>
    </row>
    <row r="12" spans="2:11" ht="68.25" customHeight="1">
      <c r="B12" s="45">
        <v>7</v>
      </c>
      <c r="C12" s="46" t="s">
        <v>28</v>
      </c>
      <c r="D12" s="54">
        <v>1028600579149</v>
      </c>
      <c r="E12" s="48">
        <v>11000</v>
      </c>
      <c r="F12" s="49">
        <v>4.88</v>
      </c>
      <c r="G12" s="49">
        <v>4.04</v>
      </c>
      <c r="H12" s="50">
        <v>46758843000</v>
      </c>
      <c r="I12" s="50">
        <v>952564000</v>
      </c>
      <c r="J12" s="51" t="s">
        <v>29</v>
      </c>
      <c r="K12" s="52" t="s">
        <v>23</v>
      </c>
    </row>
    <row r="13" spans="2:11" ht="72.75" customHeight="1">
      <c r="B13" s="37">
        <v>8</v>
      </c>
      <c r="C13" s="38" t="s">
        <v>30</v>
      </c>
      <c r="D13" s="39">
        <v>1028600579150</v>
      </c>
      <c r="E13" s="40">
        <v>11000</v>
      </c>
      <c r="F13" s="41">
        <v>4.8</v>
      </c>
      <c r="G13" s="41">
        <v>3.98</v>
      </c>
      <c r="H13" s="42">
        <v>46030435000</v>
      </c>
      <c r="I13" s="42">
        <v>937719000</v>
      </c>
      <c r="J13" s="43" t="s">
        <v>31</v>
      </c>
      <c r="K13" s="44" t="s">
        <v>23</v>
      </c>
    </row>
    <row r="14" spans="2:11" ht="26.25" customHeight="1">
      <c r="B14" s="45">
        <v>9</v>
      </c>
      <c r="C14" s="46" t="s">
        <v>32</v>
      </c>
      <c r="D14" s="54">
        <v>1028600579215</v>
      </c>
      <c r="E14" s="48">
        <v>11000</v>
      </c>
      <c r="F14" s="49">
        <v>4.77</v>
      </c>
      <c r="G14" s="49">
        <v>3.95</v>
      </c>
      <c r="H14" s="50">
        <v>45714550000</v>
      </c>
      <c r="I14" s="50">
        <v>931321000</v>
      </c>
      <c r="J14" s="51" t="s">
        <v>33</v>
      </c>
      <c r="K14" s="52" t="s">
        <v>23</v>
      </c>
    </row>
    <row r="15" spans="2:11" ht="22.5">
      <c r="B15" s="37">
        <v>10</v>
      </c>
      <c r="C15" s="38" t="s">
        <v>34</v>
      </c>
      <c r="D15" s="39">
        <v>1028601677796</v>
      </c>
      <c r="E15" s="40">
        <v>11000</v>
      </c>
      <c r="F15" s="41">
        <v>4.77</v>
      </c>
      <c r="G15" s="41">
        <v>3.95</v>
      </c>
      <c r="H15" s="42">
        <v>45713061000</v>
      </c>
      <c r="I15" s="42">
        <v>931291000</v>
      </c>
      <c r="J15" s="53" t="s">
        <v>35</v>
      </c>
      <c r="K15" s="44" t="s">
        <v>23</v>
      </c>
    </row>
    <row r="16" spans="2:11" ht="30" customHeight="1">
      <c r="B16" s="45">
        <v>11</v>
      </c>
      <c r="C16" s="46" t="s">
        <v>36</v>
      </c>
      <c r="D16" s="54">
        <v>1027200808403</v>
      </c>
      <c r="E16" s="48">
        <v>0</v>
      </c>
      <c r="F16" s="49">
        <v>4.61</v>
      </c>
      <c r="G16" s="49">
        <v>4.08</v>
      </c>
      <c r="H16" s="50">
        <v>45783898000</v>
      </c>
      <c r="I16" s="50">
        <v>1035748000</v>
      </c>
      <c r="J16" s="51" t="s">
        <v>37</v>
      </c>
      <c r="K16" s="52" t="s">
        <v>38</v>
      </c>
    </row>
    <row r="17" spans="2:11" ht="29.25" customHeight="1">
      <c r="B17" s="37">
        <v>12</v>
      </c>
      <c r="C17" s="38" t="s">
        <v>39</v>
      </c>
      <c r="D17" s="55">
        <v>1038603254260</v>
      </c>
      <c r="E17" s="40">
        <v>727650000</v>
      </c>
      <c r="F17" s="41">
        <v>4.34</v>
      </c>
      <c r="G17" s="41">
        <v>3.59</v>
      </c>
      <c r="H17" s="42">
        <v>41573849000</v>
      </c>
      <c r="I17" s="42">
        <v>844633000</v>
      </c>
      <c r="J17" s="43" t="s">
        <v>40</v>
      </c>
      <c r="K17" s="44" t="s">
        <v>41</v>
      </c>
    </row>
    <row r="18" spans="2:11" ht="26.25" customHeight="1">
      <c r="B18" s="45">
        <v>13</v>
      </c>
      <c r="C18" s="46" t="s">
        <v>42</v>
      </c>
      <c r="D18" s="54">
        <v>1028600579204</v>
      </c>
      <c r="E18" s="48">
        <v>11000</v>
      </c>
      <c r="F18" s="49">
        <v>3.55</v>
      </c>
      <c r="G18" s="49">
        <v>5.03</v>
      </c>
      <c r="H18" s="50">
        <v>47141863000</v>
      </c>
      <c r="I18" s="50">
        <v>1779008000</v>
      </c>
      <c r="J18" s="51" t="s">
        <v>43</v>
      </c>
      <c r="K18" s="52" t="s">
        <v>44</v>
      </c>
    </row>
    <row r="19" spans="2:11" ht="44.25">
      <c r="B19" s="37">
        <v>14</v>
      </c>
      <c r="C19" s="38" t="s">
        <v>45</v>
      </c>
      <c r="D19" s="39">
        <v>1038603254238</v>
      </c>
      <c r="E19" s="40">
        <v>721550000</v>
      </c>
      <c r="F19" s="41">
        <v>4.3</v>
      </c>
      <c r="G19" s="41">
        <v>3.56</v>
      </c>
      <c r="H19" s="42">
        <v>41170364000</v>
      </c>
      <c r="I19" s="42">
        <v>836407000</v>
      </c>
      <c r="J19" s="43" t="s">
        <v>46</v>
      </c>
      <c r="K19" s="44" t="s">
        <v>47</v>
      </c>
    </row>
    <row r="20" spans="2:11" ht="38.25" customHeight="1">
      <c r="B20" s="45">
        <v>15</v>
      </c>
      <c r="C20" s="46" t="s">
        <v>48</v>
      </c>
      <c r="D20" s="54">
        <v>1038603254250</v>
      </c>
      <c r="E20" s="48">
        <v>1044050000</v>
      </c>
      <c r="F20" s="49">
        <v>3.66</v>
      </c>
      <c r="G20" s="49">
        <v>3.02</v>
      </c>
      <c r="H20" s="50">
        <v>35002783000</v>
      </c>
      <c r="I20" s="50">
        <v>711084000</v>
      </c>
      <c r="J20" s="51" t="s">
        <v>49</v>
      </c>
      <c r="K20" s="52" t="s">
        <v>50</v>
      </c>
    </row>
    <row r="21" spans="2:11" ht="33.75">
      <c r="B21" s="37">
        <v>16</v>
      </c>
      <c r="C21" s="38" t="s">
        <v>51</v>
      </c>
      <c r="D21" s="39">
        <v>1037200604066</v>
      </c>
      <c r="E21" s="40">
        <v>7000</v>
      </c>
      <c r="F21" s="41">
        <v>3.23</v>
      </c>
      <c r="G21" s="41">
        <v>2.68</v>
      </c>
      <c r="H21" s="42">
        <v>30977293000</v>
      </c>
      <c r="I21" s="42">
        <v>630974000</v>
      </c>
      <c r="J21" s="43" t="s">
        <v>52</v>
      </c>
      <c r="K21" s="44" t="s">
        <v>53</v>
      </c>
    </row>
    <row r="22" spans="2:11" ht="22.5">
      <c r="B22" s="45">
        <v>17</v>
      </c>
      <c r="C22" s="46" t="s">
        <v>54</v>
      </c>
      <c r="D22" s="54">
        <v>1038600514974</v>
      </c>
      <c r="E22" s="48">
        <v>0</v>
      </c>
      <c r="F22" s="49">
        <v>3.11</v>
      </c>
      <c r="G22" s="49">
        <v>2.56</v>
      </c>
      <c r="H22" s="50">
        <v>29704010000</v>
      </c>
      <c r="I22" s="50">
        <v>600694000</v>
      </c>
      <c r="J22" s="51" t="s">
        <v>55</v>
      </c>
      <c r="K22" s="52" t="s">
        <v>56</v>
      </c>
    </row>
    <row r="23" spans="2:11" ht="33" customHeight="1">
      <c r="B23" s="37">
        <v>18</v>
      </c>
      <c r="C23" s="38" t="s">
        <v>57</v>
      </c>
      <c r="D23" s="39">
        <v>1037200604000</v>
      </c>
      <c r="E23" s="40">
        <v>6000</v>
      </c>
      <c r="F23" s="41">
        <v>3.1</v>
      </c>
      <c r="G23" s="41">
        <v>2.56</v>
      </c>
      <c r="H23" s="42">
        <v>29667535000</v>
      </c>
      <c r="I23" s="42">
        <v>600694000</v>
      </c>
      <c r="J23" s="43" t="s">
        <v>58</v>
      </c>
      <c r="K23" s="44" t="s">
        <v>59</v>
      </c>
    </row>
    <row r="24" spans="2:11" ht="22.5">
      <c r="B24" s="45">
        <v>19</v>
      </c>
      <c r="C24" s="46" t="s">
        <v>60</v>
      </c>
      <c r="D24" s="54">
        <v>1027200808557</v>
      </c>
      <c r="E24" s="48">
        <v>0</v>
      </c>
      <c r="F24" s="49">
        <v>2.02</v>
      </c>
      <c r="G24" s="49">
        <v>1.67</v>
      </c>
      <c r="H24" s="50">
        <v>19330799000</v>
      </c>
      <c r="I24" s="50">
        <v>393149000</v>
      </c>
      <c r="J24" s="51" t="s">
        <v>61</v>
      </c>
      <c r="K24" s="52" t="s">
        <v>62</v>
      </c>
    </row>
    <row r="25" spans="2:11" ht="39.75" customHeight="1">
      <c r="B25" s="37">
        <v>20</v>
      </c>
      <c r="C25" s="38" t="s">
        <v>63</v>
      </c>
      <c r="D25" s="39">
        <v>1037200604044</v>
      </c>
      <c r="E25" s="40">
        <v>7000</v>
      </c>
      <c r="F25" s="41">
        <v>1.57</v>
      </c>
      <c r="G25" s="41">
        <v>1.29</v>
      </c>
      <c r="H25" s="42">
        <v>14947858000</v>
      </c>
      <c r="I25" s="42">
        <v>298423000</v>
      </c>
      <c r="J25" s="43" t="s">
        <v>64</v>
      </c>
      <c r="K25" s="44" t="s">
        <v>65</v>
      </c>
    </row>
    <row r="26" spans="2:11" ht="30" customHeight="1">
      <c r="B26" s="45">
        <v>21</v>
      </c>
      <c r="C26" s="46" t="s">
        <v>66</v>
      </c>
      <c r="D26" s="54">
        <v>1037200604011</v>
      </c>
      <c r="E26" s="48">
        <v>6000</v>
      </c>
      <c r="F26" s="49">
        <v>1.43</v>
      </c>
      <c r="G26" s="49">
        <v>1.17</v>
      </c>
      <c r="H26" s="50">
        <v>13630787000</v>
      </c>
      <c r="I26" s="50">
        <v>271010000</v>
      </c>
      <c r="J26" s="51" t="s">
        <v>67</v>
      </c>
      <c r="K26" s="52" t="s">
        <v>68</v>
      </c>
    </row>
    <row r="27" spans="2:11" ht="22.5">
      <c r="B27" s="37">
        <v>22</v>
      </c>
      <c r="C27" s="38" t="s">
        <v>69</v>
      </c>
      <c r="D27" s="39">
        <v>1037200604055</v>
      </c>
      <c r="E27" s="40">
        <v>6000</v>
      </c>
      <c r="F27" s="41">
        <v>1.33</v>
      </c>
      <c r="G27" s="41">
        <v>1.09</v>
      </c>
      <c r="H27" s="42">
        <v>12628076000</v>
      </c>
      <c r="I27" s="42">
        <v>251349000</v>
      </c>
      <c r="J27" s="56" t="s">
        <v>70</v>
      </c>
      <c r="K27" s="44" t="s">
        <v>71</v>
      </c>
    </row>
    <row r="28" spans="2:11" ht="22.5">
      <c r="B28" s="45">
        <v>23</v>
      </c>
      <c r="C28" s="46" t="s">
        <v>72</v>
      </c>
      <c r="D28" s="54">
        <v>1037200604077</v>
      </c>
      <c r="E28" s="48">
        <v>6000</v>
      </c>
      <c r="F28" s="49">
        <v>0.52</v>
      </c>
      <c r="G28" s="49">
        <v>0.45</v>
      </c>
      <c r="H28" s="50">
        <v>5067762000</v>
      </c>
      <c r="I28" s="50">
        <v>111224000</v>
      </c>
      <c r="J28" s="51" t="s">
        <v>73</v>
      </c>
      <c r="K28" s="52" t="s">
        <v>74</v>
      </c>
    </row>
    <row r="29" spans="2:10" ht="12">
      <c r="B29" s="6"/>
      <c r="C29" s="3"/>
      <c r="D29" s="7"/>
      <c r="E29" s="8"/>
      <c r="J29" s="3"/>
    </row>
    <row r="30" spans="2:10" ht="24.75" customHeight="1">
      <c r="B30" s="57" t="s">
        <v>75</v>
      </c>
      <c r="C30" s="57"/>
      <c r="D30" s="7"/>
      <c r="E30" s="8"/>
      <c r="J30" s="3"/>
    </row>
    <row r="31" spans="2:10" ht="12" customHeight="1">
      <c r="B31" s="57" t="s">
        <v>76</v>
      </c>
      <c r="C31" s="57"/>
      <c r="D31" s="7"/>
      <c r="E31" s="8"/>
      <c r="J31" s="3"/>
    </row>
    <row r="32" spans="2:10" ht="25.5" customHeight="1">
      <c r="B32" s="57" t="s">
        <v>77</v>
      </c>
      <c r="C32" s="57"/>
      <c r="D32" s="7"/>
      <c r="E32" s="8"/>
      <c r="J32" s="3"/>
    </row>
    <row r="33" spans="2:10" ht="24.75" customHeight="1">
      <c r="B33" s="57" t="s">
        <v>78</v>
      </c>
      <c r="C33" s="57"/>
      <c r="D33" s="7"/>
      <c r="E33" s="58"/>
      <c r="J33" s="3"/>
    </row>
    <row r="34" spans="2:6" ht="12">
      <c r="B34" s="59"/>
      <c r="C34" s="59"/>
      <c r="E34" s="60"/>
      <c r="F34" s="60"/>
    </row>
    <row r="35" spans="5:6" ht="12">
      <c r="E35" s="61"/>
      <c r="F35" s="61"/>
    </row>
    <row r="36" spans="5:6" ht="12">
      <c r="E36" s="61"/>
      <c r="F36" s="61"/>
    </row>
    <row r="37" spans="5:6" ht="12">
      <c r="E37" s="61"/>
      <c r="F37" s="61"/>
    </row>
    <row r="38" spans="5:6" ht="12">
      <c r="E38" s="61"/>
      <c r="F38" s="61"/>
    </row>
    <row r="39" spans="5:6" ht="12">
      <c r="E39" s="61"/>
      <c r="F39" s="61"/>
    </row>
    <row r="40" spans="5:6" ht="12">
      <c r="E40" s="61"/>
      <c r="F40" s="61"/>
    </row>
    <row r="41" ht="12">
      <c r="F41" s="4"/>
    </row>
  </sheetData>
  <sheetProtection selectLockedCells="1" selectUnlockedCells="1"/>
  <mergeCells count="6">
    <mergeCell ref="B4:C4"/>
    <mergeCell ref="B5:C5"/>
    <mergeCell ref="B30:C30"/>
    <mergeCell ref="B31:C31"/>
    <mergeCell ref="B32:C32"/>
    <mergeCell ref="B33:C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2"/>
  <sheetViews>
    <sheetView showGridLines="0" tabSelected="1" zoomScale="81" zoomScaleNormal="8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18.66015625" defaultRowHeight="11.25"/>
  <cols>
    <col min="1" max="1" width="3.16015625" style="62" customWidth="1"/>
    <col min="2" max="2" width="5.33203125" style="63" customWidth="1"/>
    <col min="3" max="3" width="42.5" style="62" customWidth="1"/>
    <col min="4" max="4" width="14.66015625" style="63" customWidth="1"/>
    <col min="5" max="5" width="17.33203125" style="63" customWidth="1"/>
    <col min="6" max="6" width="22.83203125" style="64" customWidth="1"/>
    <col min="7" max="7" width="16.16015625" style="63" customWidth="1"/>
    <col min="8" max="8" width="14.33203125" style="63" customWidth="1"/>
    <col min="9" max="9" width="17.66015625" style="63" customWidth="1"/>
    <col min="10" max="10" width="20.5" style="63" customWidth="1"/>
    <col min="11" max="11" width="17.5" style="63" customWidth="1"/>
    <col min="12" max="12" width="13.83203125" style="63" customWidth="1"/>
    <col min="13" max="13" width="16.33203125" style="63" customWidth="1"/>
    <col min="14" max="14" width="20.16015625" style="63" customWidth="1"/>
    <col min="15" max="15" width="20" style="63" customWidth="1"/>
    <col min="16" max="16" width="13.5" style="63" customWidth="1"/>
    <col min="17" max="17" width="18.16015625" style="63" customWidth="1"/>
    <col min="18" max="18" width="23" style="63" customWidth="1"/>
    <col min="19" max="19" width="19.83203125" style="63" customWidth="1"/>
    <col min="20" max="20" width="13.16015625" style="63" customWidth="1"/>
    <col min="21" max="21" width="15.5" style="63" customWidth="1"/>
    <col min="22" max="22" width="21" style="63" customWidth="1"/>
    <col min="23" max="23" width="20" style="63" customWidth="1"/>
    <col min="24" max="24" width="15" style="63" customWidth="1"/>
    <col min="25" max="25" width="14.5" style="63" customWidth="1"/>
    <col min="26" max="26" width="21.5" style="63" customWidth="1"/>
    <col min="27" max="27" width="20.5" style="63" customWidth="1"/>
    <col min="28" max="28" width="14" style="63" customWidth="1"/>
    <col min="29" max="29" width="16.5" style="63" customWidth="1"/>
    <col min="30" max="30" width="22.33203125" style="63" customWidth="1"/>
    <col min="31" max="31" width="20.16015625" style="63" customWidth="1"/>
    <col min="32" max="33" width="10.83203125" style="65" customWidth="1"/>
    <col min="34" max="16384" width="18.16015625" style="62" customWidth="1"/>
  </cols>
  <sheetData>
    <row r="2" spans="1:11" s="15" customFormat="1" ht="19.5">
      <c r="A2" s="9"/>
      <c r="B2" s="10"/>
      <c r="C2" s="11" t="s">
        <v>79</v>
      </c>
      <c r="D2" s="12"/>
      <c r="E2" s="13"/>
      <c r="F2" s="14"/>
      <c r="G2" s="14"/>
      <c r="K2" s="10"/>
    </row>
    <row r="3" spans="2:33" s="66" customFormat="1" ht="14.25" customHeight="1">
      <c r="B3" s="67"/>
      <c r="C3" s="67"/>
      <c r="D3" s="68">
        <v>2003</v>
      </c>
      <c r="E3" s="68"/>
      <c r="F3" s="68"/>
      <c r="G3" s="68"/>
      <c r="H3" s="69">
        <v>2004</v>
      </c>
      <c r="I3" s="69"/>
      <c r="J3" s="69"/>
      <c r="K3" s="69"/>
      <c r="L3" s="68">
        <v>2005</v>
      </c>
      <c r="M3" s="68"/>
      <c r="N3" s="68"/>
      <c r="O3" s="68"/>
      <c r="P3" s="69">
        <v>2006</v>
      </c>
      <c r="Q3" s="69"/>
      <c r="R3" s="69"/>
      <c r="S3" s="69"/>
      <c r="T3" s="68">
        <v>2007</v>
      </c>
      <c r="U3" s="68"/>
      <c r="V3" s="68"/>
      <c r="W3" s="68"/>
      <c r="X3" s="69">
        <v>2008</v>
      </c>
      <c r="Y3" s="69"/>
      <c r="Z3" s="69"/>
      <c r="AA3" s="69"/>
      <c r="AB3" s="68">
        <v>2009</v>
      </c>
      <c r="AC3" s="68"/>
      <c r="AD3" s="68"/>
      <c r="AE3" s="68"/>
      <c r="AF3" s="70"/>
      <c r="AG3" s="70"/>
    </row>
    <row r="4" spans="2:31" ht="87" customHeight="1">
      <c r="B4" s="16" t="s">
        <v>1</v>
      </c>
      <c r="C4" s="16"/>
      <c r="D4" s="71" t="s">
        <v>80</v>
      </c>
      <c r="E4" s="71" t="s">
        <v>81</v>
      </c>
      <c r="F4" s="72" t="s">
        <v>82</v>
      </c>
      <c r="G4" s="72" t="s">
        <v>83</v>
      </c>
      <c r="H4" s="19" t="s">
        <v>84</v>
      </c>
      <c r="I4" s="19" t="s">
        <v>5</v>
      </c>
      <c r="J4" s="73" t="s">
        <v>85</v>
      </c>
      <c r="K4" s="73" t="s">
        <v>86</v>
      </c>
      <c r="L4" s="71" t="s">
        <v>84</v>
      </c>
      <c r="M4" s="71" t="s">
        <v>5</v>
      </c>
      <c r="N4" s="72" t="s">
        <v>85</v>
      </c>
      <c r="O4" s="72" t="s">
        <v>86</v>
      </c>
      <c r="P4" s="19" t="s">
        <v>84</v>
      </c>
      <c r="Q4" s="19" t="s">
        <v>5</v>
      </c>
      <c r="R4" s="73" t="s">
        <v>85</v>
      </c>
      <c r="S4" s="73" t="s">
        <v>86</v>
      </c>
      <c r="T4" s="71" t="s">
        <v>84</v>
      </c>
      <c r="U4" s="71" t="s">
        <v>5</v>
      </c>
      <c r="V4" s="72" t="s">
        <v>85</v>
      </c>
      <c r="W4" s="72" t="s">
        <v>86</v>
      </c>
      <c r="X4" s="19" t="s">
        <v>84</v>
      </c>
      <c r="Y4" s="19" t="s">
        <v>5</v>
      </c>
      <c r="Z4" s="73" t="s">
        <v>85</v>
      </c>
      <c r="AA4" s="73" t="s">
        <v>86</v>
      </c>
      <c r="AB4" s="71" t="s">
        <v>84</v>
      </c>
      <c r="AC4" s="71" t="s">
        <v>5</v>
      </c>
      <c r="AD4" s="72" t="s">
        <v>85</v>
      </c>
      <c r="AE4" s="72" t="s">
        <v>86</v>
      </c>
    </row>
    <row r="5" spans="1:33" s="78" customFormat="1" ht="13.5">
      <c r="A5" s="21"/>
      <c r="B5" s="74" t="s">
        <v>87</v>
      </c>
      <c r="C5" s="74"/>
      <c r="D5" s="75">
        <f aca="true" t="shared" si="0" ref="D5:AE5">D6+D7+D8+D9+D10+D11+D12+D13+D14+D15+D16+D17+D18+D19+D20+D21+D22+D23+D24+D25+D26+D27+D28</f>
        <v>87.97</v>
      </c>
      <c r="E5" s="75">
        <f t="shared" si="0"/>
        <v>68.77000000000001</v>
      </c>
      <c r="F5" s="75">
        <f t="shared" si="0"/>
        <v>521108418100</v>
      </c>
      <c r="G5" s="75">
        <f t="shared" si="0"/>
        <v>786356000</v>
      </c>
      <c r="H5" s="75">
        <f t="shared" si="0"/>
        <v>81.33</v>
      </c>
      <c r="I5" s="75">
        <f t="shared" si="0"/>
        <v>73.68</v>
      </c>
      <c r="J5" s="75">
        <f t="shared" si="0"/>
        <v>637234305000</v>
      </c>
      <c r="K5" s="75">
        <f t="shared" si="0"/>
        <v>4231454000</v>
      </c>
      <c r="L5" s="75">
        <f t="shared" si="0"/>
        <v>84.38999999999997</v>
      </c>
      <c r="M5" s="75">
        <f t="shared" si="0"/>
        <v>72.45</v>
      </c>
      <c r="N5" s="75">
        <f t="shared" si="0"/>
        <v>965724731324</v>
      </c>
      <c r="O5" s="75">
        <f t="shared" si="0"/>
        <v>11571897000</v>
      </c>
      <c r="P5" s="75">
        <f t="shared" si="0"/>
        <v>84.64000000000001</v>
      </c>
      <c r="Q5" s="75">
        <f t="shared" si="0"/>
        <v>72.53</v>
      </c>
      <c r="R5" s="75">
        <f t="shared" si="0"/>
        <v>1244966092000</v>
      </c>
      <c r="S5" s="75">
        <f t="shared" si="0"/>
        <v>23004025000</v>
      </c>
      <c r="T5" s="75">
        <f t="shared" si="0"/>
        <v>85.74000000000001</v>
      </c>
      <c r="U5" s="75">
        <f t="shared" si="0"/>
        <v>72.81</v>
      </c>
      <c r="V5" s="75">
        <f t="shared" si="0"/>
        <v>915916445000</v>
      </c>
      <c r="W5" s="75">
        <f t="shared" si="0"/>
        <v>15278508000</v>
      </c>
      <c r="X5" s="75">
        <f t="shared" si="0"/>
        <v>85.82000000000002</v>
      </c>
      <c r="Y5" s="75">
        <f t="shared" si="0"/>
        <v>72.74</v>
      </c>
      <c r="Z5" s="75">
        <f t="shared" si="0"/>
        <v>511847160000</v>
      </c>
      <c r="AA5" s="75">
        <f t="shared" si="0"/>
        <v>17275141000</v>
      </c>
      <c r="AB5" s="75">
        <f t="shared" si="0"/>
        <v>85.43999999999998</v>
      </c>
      <c r="AC5" s="75">
        <f t="shared" si="0"/>
        <v>73.09000000000003</v>
      </c>
      <c r="AD5" s="75">
        <f t="shared" si="0"/>
        <v>833169179000</v>
      </c>
      <c r="AE5" s="76">
        <f t="shared" si="0"/>
        <v>17876153000</v>
      </c>
      <c r="AF5" s="77"/>
      <c r="AG5" s="77"/>
    </row>
    <row r="6" spans="2:31" ht="12">
      <c r="B6" s="79">
        <v>1</v>
      </c>
      <c r="C6" s="80" t="s">
        <v>11</v>
      </c>
      <c r="D6" s="81">
        <v>4.94</v>
      </c>
      <c r="E6" s="81">
        <v>4.08</v>
      </c>
      <c r="F6" s="82">
        <v>30337046000</v>
      </c>
      <c r="G6" s="82">
        <v>52666000</v>
      </c>
      <c r="H6" s="83">
        <v>4.87</v>
      </c>
      <c r="I6" s="83">
        <v>4.07</v>
      </c>
      <c r="J6" s="84">
        <v>35919331000</v>
      </c>
      <c r="K6" s="84">
        <v>231004000</v>
      </c>
      <c r="L6" s="85">
        <v>4.86</v>
      </c>
      <c r="M6" s="85">
        <v>4.06</v>
      </c>
      <c r="N6" s="82">
        <v>54324612000</v>
      </c>
      <c r="O6" s="82">
        <v>638905000</v>
      </c>
      <c r="P6" s="83">
        <v>4.88</v>
      </c>
      <c r="Q6" s="86">
        <v>4.06</v>
      </c>
      <c r="R6" s="84">
        <v>70266732000</v>
      </c>
      <c r="S6" s="84">
        <v>1277703000</v>
      </c>
      <c r="T6" s="85">
        <v>4.94</v>
      </c>
      <c r="U6" s="85">
        <v>4.08</v>
      </c>
      <c r="V6" s="82">
        <v>51993031000</v>
      </c>
      <c r="W6" s="82">
        <v>847936000</v>
      </c>
      <c r="X6" s="83">
        <v>5.08</v>
      </c>
      <c r="Y6" s="83">
        <v>4.11</v>
      </c>
      <c r="Z6" s="84">
        <v>29762885000</v>
      </c>
      <c r="AA6" s="84">
        <v>957989000</v>
      </c>
      <c r="AB6" s="85">
        <v>4.91</v>
      </c>
      <c r="AC6" s="85">
        <v>4.07</v>
      </c>
      <c r="AD6" s="82">
        <v>47062649000</v>
      </c>
      <c r="AE6" s="82">
        <v>958755000</v>
      </c>
    </row>
    <row r="7" spans="2:31" ht="12">
      <c r="B7" s="87">
        <v>2</v>
      </c>
      <c r="C7" s="88" t="s">
        <v>14</v>
      </c>
      <c r="D7" s="89">
        <v>3.6</v>
      </c>
      <c r="E7" s="89">
        <v>4.79</v>
      </c>
      <c r="F7" s="90">
        <v>31007743000</v>
      </c>
      <c r="G7" s="90">
        <v>108846000</v>
      </c>
      <c r="H7" s="91">
        <v>4.98</v>
      </c>
      <c r="I7" s="91">
        <v>4.16</v>
      </c>
      <c r="J7" s="92">
        <v>36716904000</v>
      </c>
      <c r="K7" s="92">
        <v>236225000</v>
      </c>
      <c r="L7" s="93">
        <v>4.95</v>
      </c>
      <c r="M7" s="93">
        <v>4.15</v>
      </c>
      <c r="N7" s="90">
        <v>55524810000</v>
      </c>
      <c r="O7" s="90">
        <v>654697000</v>
      </c>
      <c r="P7" s="91">
        <v>4.96</v>
      </c>
      <c r="Q7" s="94">
        <v>4.15</v>
      </c>
      <c r="R7" s="92">
        <v>71692491000</v>
      </c>
      <c r="S7" s="92">
        <v>1307805000</v>
      </c>
      <c r="T7" s="93">
        <v>5.02</v>
      </c>
      <c r="U7" s="93">
        <v>4.17</v>
      </c>
      <c r="V7" s="90">
        <v>52987767000</v>
      </c>
      <c r="W7" s="90">
        <v>868043000</v>
      </c>
      <c r="X7" s="91">
        <v>4.93</v>
      </c>
      <c r="Y7" s="91">
        <v>4.14</v>
      </c>
      <c r="Z7" s="92">
        <v>29319408000</v>
      </c>
      <c r="AA7" s="92">
        <v>980852000</v>
      </c>
      <c r="AB7" s="93">
        <v>4.99</v>
      </c>
      <c r="AC7" s="93">
        <v>4.16</v>
      </c>
      <c r="AD7" s="90">
        <v>47947803000</v>
      </c>
      <c r="AE7" s="90">
        <v>985469000</v>
      </c>
    </row>
    <row r="8" spans="2:31" ht="13.5" customHeight="1">
      <c r="B8" s="87">
        <v>3</v>
      </c>
      <c r="C8" s="88" t="s">
        <v>18</v>
      </c>
      <c r="D8" s="89">
        <v>6.31</v>
      </c>
      <c r="E8" s="89">
        <v>3.49</v>
      </c>
      <c r="F8" s="90">
        <v>30278467100</v>
      </c>
      <c r="G8" s="89">
        <v>0</v>
      </c>
      <c r="H8" s="91">
        <v>4.3</v>
      </c>
      <c r="I8" s="91">
        <v>4.22</v>
      </c>
      <c r="J8" s="92">
        <v>35849974000</v>
      </c>
      <c r="K8" s="92">
        <v>245140000</v>
      </c>
      <c r="L8" s="93">
        <v>4.85</v>
      </c>
      <c r="M8" s="93">
        <v>4.05</v>
      </c>
      <c r="N8" s="90">
        <v>54219715000</v>
      </c>
      <c r="O8" s="90">
        <v>637671000</v>
      </c>
      <c r="P8" s="91">
        <v>4.87</v>
      </c>
      <c r="Q8" s="94">
        <v>4.06</v>
      </c>
      <c r="R8" s="92">
        <v>70131052000</v>
      </c>
      <c r="S8" s="92">
        <v>1275236000</v>
      </c>
      <c r="T8" s="93">
        <v>4.93</v>
      </c>
      <c r="U8" s="93">
        <v>4.07</v>
      </c>
      <c r="V8" s="90">
        <v>51892636000</v>
      </c>
      <c r="W8" s="90">
        <v>846298000</v>
      </c>
      <c r="X8" s="91">
        <v>4.91</v>
      </c>
      <c r="Y8" s="91">
        <v>4.06</v>
      </c>
      <c r="Z8" s="92">
        <v>29033449000</v>
      </c>
      <c r="AA8" s="92">
        <v>956139000</v>
      </c>
      <c r="AB8" s="93">
        <v>4.9</v>
      </c>
      <c r="AC8" s="93">
        <v>4.06</v>
      </c>
      <c r="AD8" s="90">
        <v>46980539000</v>
      </c>
      <c r="AE8" s="90">
        <v>956195000</v>
      </c>
    </row>
    <row r="9" spans="2:31" ht="12">
      <c r="B9" s="87">
        <v>4</v>
      </c>
      <c r="C9" s="88" t="s">
        <v>21</v>
      </c>
      <c r="D9" s="89">
        <v>4.96</v>
      </c>
      <c r="E9" s="89">
        <v>4.1</v>
      </c>
      <c r="F9" s="90">
        <v>30481791000</v>
      </c>
      <c r="G9" s="90">
        <v>52917000</v>
      </c>
      <c r="H9" s="91">
        <v>4.9</v>
      </c>
      <c r="I9" s="91">
        <v>4.09</v>
      </c>
      <c r="J9" s="92">
        <v>36090711000</v>
      </c>
      <c r="K9" s="92">
        <v>232106000</v>
      </c>
      <c r="L9" s="93">
        <v>4.88</v>
      </c>
      <c r="M9" s="93">
        <v>4.07</v>
      </c>
      <c r="N9" s="90">
        <v>54583807000</v>
      </c>
      <c r="O9" s="90">
        <v>641953000</v>
      </c>
      <c r="P9" s="91">
        <v>4.9</v>
      </c>
      <c r="Q9" s="94">
        <v>4.08</v>
      </c>
      <c r="R9" s="92">
        <v>70601991000</v>
      </c>
      <c r="S9" s="92">
        <v>1283799000</v>
      </c>
      <c r="T9" s="93">
        <v>4.96</v>
      </c>
      <c r="U9" s="93">
        <v>4.1</v>
      </c>
      <c r="V9" s="90">
        <v>52241101000</v>
      </c>
      <c r="W9" s="90">
        <v>851981000</v>
      </c>
      <c r="X9" s="91">
        <v>4.88</v>
      </c>
      <c r="Y9" s="91">
        <v>4.08</v>
      </c>
      <c r="Z9" s="92">
        <v>28959147000</v>
      </c>
      <c r="AA9" s="92">
        <v>962560000</v>
      </c>
      <c r="AB9" s="93">
        <v>4.94</v>
      </c>
      <c r="AC9" s="93">
        <v>4.09</v>
      </c>
      <c r="AD9" s="90">
        <v>47322803000</v>
      </c>
      <c r="AE9" s="90">
        <v>964057000</v>
      </c>
    </row>
    <row r="10" spans="2:31" ht="12">
      <c r="B10" s="87">
        <v>5</v>
      </c>
      <c r="C10" s="88" t="s">
        <v>24</v>
      </c>
      <c r="D10" s="89">
        <v>4.94</v>
      </c>
      <c r="E10" s="89">
        <v>4.08</v>
      </c>
      <c r="F10" s="90">
        <v>30355337000</v>
      </c>
      <c r="G10" s="90">
        <v>52698000</v>
      </c>
      <c r="H10" s="91">
        <v>4.88</v>
      </c>
      <c r="I10" s="91">
        <v>4.07</v>
      </c>
      <c r="J10" s="92">
        <v>35940989000</v>
      </c>
      <c r="K10" s="92">
        <v>231143000</v>
      </c>
      <c r="L10" s="93">
        <v>4.86</v>
      </c>
      <c r="M10" s="93">
        <v>4.06</v>
      </c>
      <c r="N10" s="90">
        <v>54357366000</v>
      </c>
      <c r="O10" s="90">
        <v>639290000</v>
      </c>
      <c r="P10" s="91">
        <v>4.88</v>
      </c>
      <c r="Q10" s="94">
        <v>4.07</v>
      </c>
      <c r="R10" s="92">
        <v>70309098000</v>
      </c>
      <c r="S10" s="92">
        <v>1278473000</v>
      </c>
      <c r="T10" s="93">
        <v>4.94</v>
      </c>
      <c r="U10" s="93">
        <v>4.08</v>
      </c>
      <c r="V10" s="90">
        <v>52024379000</v>
      </c>
      <c r="W10" s="90">
        <v>848447000</v>
      </c>
      <c r="X10" s="91">
        <v>4.86</v>
      </c>
      <c r="Y10" s="91">
        <v>4.06</v>
      </c>
      <c r="Z10" s="92">
        <v>28831090000</v>
      </c>
      <c r="AA10" s="92">
        <v>958567000</v>
      </c>
      <c r="AB10" s="93">
        <v>4.92</v>
      </c>
      <c r="AC10" s="93">
        <v>4.07</v>
      </c>
      <c r="AD10" s="90">
        <v>47098894000</v>
      </c>
      <c r="AE10" s="90">
        <v>959025000</v>
      </c>
    </row>
    <row r="11" spans="2:31" ht="13.5" customHeight="1">
      <c r="B11" s="87">
        <v>6</v>
      </c>
      <c r="C11" s="88" t="s">
        <v>26</v>
      </c>
      <c r="D11" s="89">
        <v>4.8</v>
      </c>
      <c r="E11" s="89">
        <v>3.96</v>
      </c>
      <c r="F11" s="90">
        <v>29463525000</v>
      </c>
      <c r="G11" s="90">
        <v>51150000</v>
      </c>
      <c r="H11" s="91">
        <v>4.73</v>
      </c>
      <c r="I11" s="91">
        <v>3.95</v>
      </c>
      <c r="J11" s="92">
        <v>34885075000</v>
      </c>
      <c r="K11" s="92">
        <v>224353000</v>
      </c>
      <c r="L11" s="93">
        <v>4.72</v>
      </c>
      <c r="M11" s="93">
        <v>3.94</v>
      </c>
      <c r="N11" s="90">
        <v>52760396000</v>
      </c>
      <c r="O11" s="90">
        <v>620508000</v>
      </c>
      <c r="P11" s="91">
        <v>4.74</v>
      </c>
      <c r="Q11" s="94">
        <v>3.95</v>
      </c>
      <c r="R11" s="92">
        <v>68243481000</v>
      </c>
      <c r="S11" s="92">
        <v>1240913000</v>
      </c>
      <c r="T11" s="93">
        <v>4.8</v>
      </c>
      <c r="U11" s="93">
        <v>3.96</v>
      </c>
      <c r="V11" s="90">
        <v>50495950000</v>
      </c>
      <c r="W11" s="90">
        <v>823520000</v>
      </c>
      <c r="X11" s="91">
        <v>4.91</v>
      </c>
      <c r="Y11" s="91">
        <v>3.98</v>
      </c>
      <c r="Z11" s="92">
        <v>28822573000</v>
      </c>
      <c r="AA11" s="92">
        <v>930405000</v>
      </c>
      <c r="AB11" s="93">
        <v>4.79</v>
      </c>
      <c r="AC11" s="93">
        <v>3.97</v>
      </c>
      <c r="AD11" s="90">
        <v>45912725000</v>
      </c>
      <c r="AE11" s="90">
        <v>935360000</v>
      </c>
    </row>
    <row r="12" spans="2:31" ht="12">
      <c r="B12" s="87">
        <v>7</v>
      </c>
      <c r="C12" s="88" t="s">
        <v>28</v>
      </c>
      <c r="D12" s="89">
        <v>4.91</v>
      </c>
      <c r="E12" s="89">
        <v>4.06</v>
      </c>
      <c r="F12" s="90">
        <v>30144869000</v>
      </c>
      <c r="G12" s="90">
        <v>52332000</v>
      </c>
      <c r="H12" s="91">
        <v>4.84</v>
      </c>
      <c r="I12" s="91">
        <v>4.04</v>
      </c>
      <c r="J12" s="92">
        <v>35691794000</v>
      </c>
      <c r="K12" s="92">
        <v>229541000</v>
      </c>
      <c r="L12" s="93">
        <v>4.83</v>
      </c>
      <c r="M12" s="93">
        <v>4.03</v>
      </c>
      <c r="N12" s="90">
        <v>53980482000</v>
      </c>
      <c r="O12" s="90">
        <v>634858000</v>
      </c>
      <c r="P12" s="91">
        <v>4.85</v>
      </c>
      <c r="Q12" s="94">
        <v>4.04</v>
      </c>
      <c r="R12" s="92">
        <v>69821614000</v>
      </c>
      <c r="S12" s="92">
        <v>1269609000</v>
      </c>
      <c r="T12" s="93">
        <v>4.91</v>
      </c>
      <c r="U12" s="93">
        <v>4.05</v>
      </c>
      <c r="V12" s="90">
        <v>51663671000</v>
      </c>
      <c r="W12" s="90">
        <v>842564000</v>
      </c>
      <c r="X12" s="91">
        <v>4.82</v>
      </c>
      <c r="Y12" s="91">
        <v>4.03</v>
      </c>
      <c r="Z12" s="92">
        <v>28614120000</v>
      </c>
      <c r="AA12" s="92">
        <v>951921000</v>
      </c>
      <c r="AB12" s="93">
        <v>4.88</v>
      </c>
      <c r="AC12" s="93">
        <v>4.04</v>
      </c>
      <c r="AD12" s="90">
        <v>46758843000</v>
      </c>
      <c r="AE12" s="90">
        <v>952564000</v>
      </c>
    </row>
    <row r="13" spans="2:31" ht="12">
      <c r="B13" s="87">
        <v>8</v>
      </c>
      <c r="C13" s="88" t="s">
        <v>30</v>
      </c>
      <c r="D13" s="89">
        <v>4.8</v>
      </c>
      <c r="E13" s="89">
        <v>3.96</v>
      </c>
      <c r="F13" s="90">
        <v>29463525000</v>
      </c>
      <c r="G13" s="90">
        <v>51150000</v>
      </c>
      <c r="H13" s="91">
        <v>4.73</v>
      </c>
      <c r="I13" s="91">
        <v>3.95</v>
      </c>
      <c r="J13" s="92">
        <v>34885075000</v>
      </c>
      <c r="K13" s="92">
        <v>224353000</v>
      </c>
      <c r="L13" s="93">
        <v>4.72</v>
      </c>
      <c r="M13" s="93">
        <v>3.94</v>
      </c>
      <c r="N13" s="90">
        <v>52760396000</v>
      </c>
      <c r="O13" s="90">
        <v>620508000</v>
      </c>
      <c r="P13" s="91">
        <v>4.74</v>
      </c>
      <c r="Q13" s="94">
        <v>3.95</v>
      </c>
      <c r="R13" s="92">
        <v>68243481000</v>
      </c>
      <c r="S13" s="92">
        <v>1240913000</v>
      </c>
      <c r="T13" s="93">
        <v>4.8</v>
      </c>
      <c r="U13" s="93">
        <v>3.96</v>
      </c>
      <c r="V13" s="90">
        <v>50495950000</v>
      </c>
      <c r="W13" s="90">
        <v>823520000</v>
      </c>
      <c r="X13" s="91">
        <v>4.72</v>
      </c>
      <c r="Y13" s="91">
        <v>3.94</v>
      </c>
      <c r="Z13" s="92">
        <v>27983173000</v>
      </c>
      <c r="AA13" s="92">
        <v>930405000</v>
      </c>
      <c r="AB13" s="93">
        <v>4.8</v>
      </c>
      <c r="AC13" s="93">
        <v>3.98</v>
      </c>
      <c r="AD13" s="90">
        <v>46030435000</v>
      </c>
      <c r="AE13" s="90">
        <v>937719000</v>
      </c>
    </row>
    <row r="14" spans="2:31" ht="12">
      <c r="B14" s="87">
        <v>9</v>
      </c>
      <c r="C14" s="88" t="s">
        <v>32</v>
      </c>
      <c r="D14" s="89">
        <v>4.8</v>
      </c>
      <c r="E14" s="89">
        <v>3.96</v>
      </c>
      <c r="F14" s="90">
        <v>29463525000</v>
      </c>
      <c r="G14" s="90">
        <v>51150000</v>
      </c>
      <c r="H14" s="91">
        <v>4.73</v>
      </c>
      <c r="I14" s="91">
        <v>3.95</v>
      </c>
      <c r="J14" s="92">
        <v>34885075000</v>
      </c>
      <c r="K14" s="92">
        <v>224353000</v>
      </c>
      <c r="L14" s="93">
        <v>4.72</v>
      </c>
      <c r="M14" s="93">
        <v>3.94</v>
      </c>
      <c r="N14" s="90">
        <v>52760396000</v>
      </c>
      <c r="O14" s="90">
        <v>620508000</v>
      </c>
      <c r="P14" s="91">
        <v>4.74</v>
      </c>
      <c r="Q14" s="94">
        <v>3.95</v>
      </c>
      <c r="R14" s="92">
        <v>68243481000</v>
      </c>
      <c r="S14" s="92">
        <v>1240913000</v>
      </c>
      <c r="T14" s="93">
        <v>4.8</v>
      </c>
      <c r="U14" s="93">
        <v>3.96</v>
      </c>
      <c r="V14" s="90">
        <v>50495950000</v>
      </c>
      <c r="W14" s="90">
        <v>823520000</v>
      </c>
      <c r="X14" s="91">
        <v>4.72</v>
      </c>
      <c r="Y14" s="91">
        <v>3.94</v>
      </c>
      <c r="Z14" s="92">
        <v>27974452000</v>
      </c>
      <c r="AA14" s="92">
        <v>930405000</v>
      </c>
      <c r="AB14" s="93">
        <v>4.77</v>
      </c>
      <c r="AC14" s="93">
        <v>3.95</v>
      </c>
      <c r="AD14" s="90">
        <v>45714550000</v>
      </c>
      <c r="AE14" s="90">
        <v>931321000</v>
      </c>
    </row>
    <row r="15" spans="2:31" ht="12">
      <c r="B15" s="87">
        <v>10</v>
      </c>
      <c r="C15" s="88" t="s">
        <v>34</v>
      </c>
      <c r="D15" s="89">
        <v>4.8</v>
      </c>
      <c r="E15" s="89">
        <v>3.96</v>
      </c>
      <c r="F15" s="90">
        <v>29463525000</v>
      </c>
      <c r="G15" s="90">
        <v>51150000</v>
      </c>
      <c r="H15" s="91">
        <v>4.73</v>
      </c>
      <c r="I15" s="91">
        <v>3.95</v>
      </c>
      <c r="J15" s="92">
        <v>34885075000</v>
      </c>
      <c r="K15" s="92">
        <v>224353000</v>
      </c>
      <c r="L15" s="93">
        <v>4.72</v>
      </c>
      <c r="M15" s="93">
        <v>3.94</v>
      </c>
      <c r="N15" s="90">
        <v>52760396000</v>
      </c>
      <c r="O15" s="90">
        <v>620508000</v>
      </c>
      <c r="P15" s="91">
        <v>4.74</v>
      </c>
      <c r="Q15" s="94">
        <v>3.95</v>
      </c>
      <c r="R15" s="92">
        <v>68243481000</v>
      </c>
      <c r="S15" s="92">
        <v>1240913000</v>
      </c>
      <c r="T15" s="93">
        <v>4.8</v>
      </c>
      <c r="U15" s="93">
        <v>3.96</v>
      </c>
      <c r="V15" s="90">
        <v>50495950000</v>
      </c>
      <c r="W15" s="90">
        <v>823520000</v>
      </c>
      <c r="X15" s="91">
        <v>4.72</v>
      </c>
      <c r="Y15" s="91">
        <v>3.94</v>
      </c>
      <c r="Z15" s="92">
        <v>27973541000</v>
      </c>
      <c r="AA15" s="92">
        <v>930405000</v>
      </c>
      <c r="AB15" s="93">
        <v>4.77</v>
      </c>
      <c r="AC15" s="93">
        <v>3.95</v>
      </c>
      <c r="AD15" s="90">
        <v>45713061000</v>
      </c>
      <c r="AE15" s="90">
        <v>931291000</v>
      </c>
    </row>
    <row r="16" spans="2:31" ht="12">
      <c r="B16" s="87">
        <v>11</v>
      </c>
      <c r="C16" s="88" t="s">
        <v>36</v>
      </c>
      <c r="D16" s="89">
        <v>3.25</v>
      </c>
      <c r="E16" s="89">
        <v>4.35</v>
      </c>
      <c r="F16" s="90">
        <v>28111833000</v>
      </c>
      <c r="G16" s="90">
        <v>99343000</v>
      </c>
      <c r="H16" s="91">
        <v>4.52</v>
      </c>
      <c r="I16" s="91">
        <v>3.77</v>
      </c>
      <c r="J16" s="92">
        <v>33284660000</v>
      </c>
      <c r="K16" s="92">
        <v>214060000</v>
      </c>
      <c r="L16" s="93">
        <v>4.5</v>
      </c>
      <c r="M16" s="93">
        <v>3.76</v>
      </c>
      <c r="N16" s="90">
        <v>50339919000</v>
      </c>
      <c r="O16" s="90">
        <v>592041000</v>
      </c>
      <c r="P16" s="91">
        <v>4.52</v>
      </c>
      <c r="Q16" s="94">
        <v>3.77</v>
      </c>
      <c r="R16" s="92">
        <v>65112690000</v>
      </c>
      <c r="S16" s="92">
        <v>1183984000</v>
      </c>
      <c r="T16" s="93">
        <v>4.58</v>
      </c>
      <c r="U16" s="93">
        <v>3.78</v>
      </c>
      <c r="V16" s="90">
        <v>48179358000</v>
      </c>
      <c r="W16" s="90">
        <v>785740000</v>
      </c>
      <c r="X16" s="91">
        <v>4.51</v>
      </c>
      <c r="Y16" s="91">
        <v>3.76</v>
      </c>
      <c r="Z16" s="92">
        <v>26731746000</v>
      </c>
      <c r="AA16" s="92">
        <v>887721000</v>
      </c>
      <c r="AB16" s="93">
        <v>4.61</v>
      </c>
      <c r="AC16" s="93">
        <v>4.08</v>
      </c>
      <c r="AD16" s="90">
        <v>45783898000</v>
      </c>
      <c r="AE16" s="90">
        <v>1035748000</v>
      </c>
    </row>
    <row r="17" spans="2:31" ht="12">
      <c r="B17" s="87">
        <v>12</v>
      </c>
      <c r="C17" s="88" t="s">
        <v>39</v>
      </c>
      <c r="D17" s="89">
        <v>5.57</v>
      </c>
      <c r="E17" s="89">
        <v>3.08</v>
      </c>
      <c r="F17" s="90">
        <v>26721949000</v>
      </c>
      <c r="G17" s="89">
        <v>0</v>
      </c>
      <c r="H17" s="91">
        <v>3.8</v>
      </c>
      <c r="I17" s="91">
        <v>3.73</v>
      </c>
      <c r="J17" s="92">
        <v>31639025000</v>
      </c>
      <c r="K17" s="92">
        <v>216346000</v>
      </c>
      <c r="L17" s="93">
        <v>4.28</v>
      </c>
      <c r="M17" s="93">
        <v>3.57</v>
      </c>
      <c r="N17" s="90">
        <v>47851051000</v>
      </c>
      <c r="O17" s="90">
        <v>562770000</v>
      </c>
      <c r="P17" s="91">
        <v>4.3</v>
      </c>
      <c r="Q17" s="94">
        <v>3.58</v>
      </c>
      <c r="R17" s="92">
        <v>61893438000</v>
      </c>
      <c r="S17" s="92">
        <v>1125446000</v>
      </c>
      <c r="T17" s="93">
        <v>4.35</v>
      </c>
      <c r="U17" s="93">
        <v>3.59</v>
      </c>
      <c r="V17" s="90">
        <v>45797311000</v>
      </c>
      <c r="W17" s="90">
        <v>746892000</v>
      </c>
      <c r="X17" s="91">
        <v>4.52</v>
      </c>
      <c r="Y17" s="91">
        <v>3.63</v>
      </c>
      <c r="Z17" s="92">
        <v>26405225000</v>
      </c>
      <c r="AA17" s="92">
        <v>843831000</v>
      </c>
      <c r="AB17" s="93">
        <v>4.34</v>
      </c>
      <c r="AC17" s="93">
        <v>3.59</v>
      </c>
      <c r="AD17" s="90">
        <v>41573849000</v>
      </c>
      <c r="AE17" s="90">
        <v>844633000</v>
      </c>
    </row>
    <row r="18" spans="2:31" ht="13.5" customHeight="1">
      <c r="B18" s="87">
        <v>13</v>
      </c>
      <c r="C18" s="88" t="s">
        <v>42</v>
      </c>
      <c r="D18" s="89">
        <v>3.57</v>
      </c>
      <c r="E18" s="89">
        <v>5.04</v>
      </c>
      <c r="F18" s="90">
        <v>32194007000</v>
      </c>
      <c r="G18" s="90">
        <v>119445000</v>
      </c>
      <c r="H18" s="91">
        <v>3.53</v>
      </c>
      <c r="I18" s="91">
        <v>5.03</v>
      </c>
      <c r="J18" s="92">
        <v>39568969000</v>
      </c>
      <c r="K18" s="92">
        <v>302297000</v>
      </c>
      <c r="L18" s="93">
        <v>3.5</v>
      </c>
      <c r="M18" s="93">
        <v>5.01</v>
      </c>
      <c r="N18" s="90">
        <v>62444881000</v>
      </c>
      <c r="O18" s="90">
        <v>959067000</v>
      </c>
      <c r="P18" s="91">
        <v>3.47</v>
      </c>
      <c r="Q18" s="94">
        <v>5.01</v>
      </c>
      <c r="R18" s="92">
        <v>77160828000</v>
      </c>
      <c r="S18" s="92">
        <v>1783395000</v>
      </c>
      <c r="T18" s="93">
        <v>3.57</v>
      </c>
      <c r="U18" s="93">
        <v>5.04</v>
      </c>
      <c r="V18" s="90">
        <v>51609647000</v>
      </c>
      <c r="W18" s="90">
        <v>1195350000</v>
      </c>
      <c r="X18" s="91">
        <v>3.51</v>
      </c>
      <c r="Y18" s="91">
        <v>5.02</v>
      </c>
      <c r="Z18" s="92">
        <v>26301414000</v>
      </c>
      <c r="AA18" s="92">
        <v>1363806000</v>
      </c>
      <c r="AB18" s="93">
        <v>3.55</v>
      </c>
      <c r="AC18" s="93">
        <v>5.03</v>
      </c>
      <c r="AD18" s="90">
        <v>47141863000</v>
      </c>
      <c r="AE18" s="90">
        <v>1779008000</v>
      </c>
    </row>
    <row r="19" spans="2:31" ht="12">
      <c r="B19" s="87">
        <v>14</v>
      </c>
      <c r="C19" s="88" t="s">
        <v>45</v>
      </c>
      <c r="D19" s="89">
        <v>5.52</v>
      </c>
      <c r="E19" s="89">
        <v>3.05</v>
      </c>
      <c r="F19" s="90">
        <v>26457636000</v>
      </c>
      <c r="G19" s="89">
        <v>0</v>
      </c>
      <c r="H19" s="91">
        <v>3.76</v>
      </c>
      <c r="I19" s="91">
        <v>3.69</v>
      </c>
      <c r="J19" s="92">
        <v>31326076000</v>
      </c>
      <c r="K19" s="92">
        <v>214206000</v>
      </c>
      <c r="L19" s="93">
        <v>4.24</v>
      </c>
      <c r="M19" s="93">
        <v>3.54</v>
      </c>
      <c r="N19" s="90">
        <v>47377744000</v>
      </c>
      <c r="O19" s="90">
        <v>557204000</v>
      </c>
      <c r="P19" s="91">
        <v>4.26</v>
      </c>
      <c r="Q19" s="94">
        <v>3.54</v>
      </c>
      <c r="R19" s="92">
        <v>61281235000</v>
      </c>
      <c r="S19" s="92">
        <v>1114314000</v>
      </c>
      <c r="T19" s="93">
        <v>4.31</v>
      </c>
      <c r="U19" s="93">
        <v>3.56</v>
      </c>
      <c r="V19" s="90">
        <v>45344319000</v>
      </c>
      <c r="W19" s="90">
        <v>739504000</v>
      </c>
      <c r="X19" s="91">
        <v>4.49</v>
      </c>
      <c r="Y19" s="91">
        <v>3.59</v>
      </c>
      <c r="Z19" s="92">
        <v>26221825000</v>
      </c>
      <c r="AA19" s="92">
        <v>835484000</v>
      </c>
      <c r="AB19" s="93">
        <v>4.3</v>
      </c>
      <c r="AC19" s="93">
        <v>3.56</v>
      </c>
      <c r="AD19" s="90">
        <v>41170364000</v>
      </c>
      <c r="AE19" s="90">
        <v>836407000</v>
      </c>
    </row>
    <row r="20" spans="2:31" ht="12">
      <c r="B20" s="87">
        <v>15</v>
      </c>
      <c r="C20" s="88" t="s">
        <v>48</v>
      </c>
      <c r="D20" s="89">
        <v>4.69</v>
      </c>
      <c r="E20" s="89">
        <v>2.59</v>
      </c>
      <c r="F20" s="90">
        <v>22497211000</v>
      </c>
      <c r="G20" s="89">
        <v>0</v>
      </c>
      <c r="H20" s="91">
        <v>3.2</v>
      </c>
      <c r="I20" s="91">
        <v>3.14</v>
      </c>
      <c r="J20" s="92">
        <v>26636898000</v>
      </c>
      <c r="K20" s="92">
        <v>182142000</v>
      </c>
      <c r="L20" s="93">
        <v>3.6</v>
      </c>
      <c r="M20" s="93">
        <v>3.01</v>
      </c>
      <c r="N20" s="90">
        <v>40285803324</v>
      </c>
      <c r="O20" s="90">
        <v>473796000</v>
      </c>
      <c r="P20" s="91">
        <v>3.62</v>
      </c>
      <c r="Q20" s="94">
        <v>3.01</v>
      </c>
      <c r="R20" s="92">
        <v>52108091000</v>
      </c>
      <c r="S20" s="92">
        <v>947513000</v>
      </c>
      <c r="T20" s="93">
        <v>3.66</v>
      </c>
      <c r="U20" s="93">
        <v>3.03</v>
      </c>
      <c r="V20" s="90">
        <v>38556760000</v>
      </c>
      <c r="W20" s="90">
        <v>628808000</v>
      </c>
      <c r="X20" s="91">
        <v>3.81</v>
      </c>
      <c r="Y20" s="91">
        <v>3.05</v>
      </c>
      <c r="Z20" s="92">
        <v>22248624000</v>
      </c>
      <c r="AA20" s="92">
        <v>710421000</v>
      </c>
      <c r="AB20" s="93">
        <v>3.66</v>
      </c>
      <c r="AC20" s="93">
        <v>3.02</v>
      </c>
      <c r="AD20" s="90">
        <v>35002783000</v>
      </c>
      <c r="AE20" s="90">
        <v>711084000</v>
      </c>
    </row>
    <row r="21" spans="2:31" ht="12">
      <c r="B21" s="87">
        <v>16</v>
      </c>
      <c r="C21" s="88" t="s">
        <v>51</v>
      </c>
      <c r="D21" s="89">
        <v>4.17</v>
      </c>
      <c r="E21" s="89">
        <v>2.3</v>
      </c>
      <c r="F21" s="90">
        <v>19980167000</v>
      </c>
      <c r="G21" s="89">
        <v>0</v>
      </c>
      <c r="H21" s="91">
        <v>2.84</v>
      </c>
      <c r="I21" s="91">
        <v>2.79</v>
      </c>
      <c r="J21" s="92">
        <v>23656693000</v>
      </c>
      <c r="K21" s="92">
        <v>161763000</v>
      </c>
      <c r="L21" s="93">
        <v>3.2</v>
      </c>
      <c r="M21" s="93">
        <v>2.67</v>
      </c>
      <c r="N21" s="90">
        <v>35778519000</v>
      </c>
      <c r="O21" s="90">
        <v>420787000</v>
      </c>
      <c r="P21" s="91">
        <v>3.21</v>
      </c>
      <c r="Q21" s="94">
        <v>2.68</v>
      </c>
      <c r="R21" s="92">
        <v>46278093000</v>
      </c>
      <c r="S21" s="92">
        <v>841503000</v>
      </c>
      <c r="T21" s="93">
        <v>3.25</v>
      </c>
      <c r="U21" s="93">
        <v>2.69</v>
      </c>
      <c r="V21" s="90">
        <v>34242926000</v>
      </c>
      <c r="W21" s="90">
        <v>558455000</v>
      </c>
      <c r="X21" s="91">
        <v>3.2</v>
      </c>
      <c r="Y21" s="91">
        <v>2.67</v>
      </c>
      <c r="Z21" s="92">
        <v>18958302000</v>
      </c>
      <c r="AA21" s="92">
        <v>630937000</v>
      </c>
      <c r="AB21" s="93">
        <v>3.23</v>
      </c>
      <c r="AC21" s="93">
        <v>2.68</v>
      </c>
      <c r="AD21" s="90">
        <v>30977293000</v>
      </c>
      <c r="AE21" s="90">
        <v>630974000</v>
      </c>
    </row>
    <row r="22" spans="2:31" ht="12">
      <c r="B22" s="87">
        <v>17</v>
      </c>
      <c r="C22" s="88" t="s">
        <v>54</v>
      </c>
      <c r="D22" s="89">
        <v>0.65</v>
      </c>
      <c r="E22" s="89">
        <v>0.36</v>
      </c>
      <c r="F22" s="90">
        <v>3135772000</v>
      </c>
      <c r="G22" s="89">
        <v>0</v>
      </c>
      <c r="H22" s="91">
        <v>2.77</v>
      </c>
      <c r="I22" s="91">
        <v>2.66</v>
      </c>
      <c r="J22" s="92">
        <v>22683910000</v>
      </c>
      <c r="K22" s="92">
        <v>154000000</v>
      </c>
      <c r="L22" s="93">
        <v>3.08</v>
      </c>
      <c r="M22" s="93">
        <v>2.55</v>
      </c>
      <c r="N22" s="90">
        <v>34224010000</v>
      </c>
      <c r="O22" s="90">
        <v>400593000</v>
      </c>
      <c r="P22" s="91">
        <v>3.09</v>
      </c>
      <c r="Q22" s="94">
        <v>2.55</v>
      </c>
      <c r="R22" s="92">
        <v>44219710000</v>
      </c>
      <c r="S22" s="92">
        <v>801119000</v>
      </c>
      <c r="T22" s="93">
        <v>3.12</v>
      </c>
      <c r="U22" s="93">
        <v>2.56</v>
      </c>
      <c r="V22" s="90">
        <v>32762110000</v>
      </c>
      <c r="W22" s="90">
        <v>531655000</v>
      </c>
      <c r="X22" s="91">
        <v>3.09</v>
      </c>
      <c r="Y22" s="91">
        <v>2.55</v>
      </c>
      <c r="Z22" s="92">
        <v>18258510000</v>
      </c>
      <c r="AA22" s="92">
        <v>600659000</v>
      </c>
      <c r="AB22" s="93">
        <v>3.11</v>
      </c>
      <c r="AC22" s="93">
        <v>2.56</v>
      </c>
      <c r="AD22" s="90">
        <v>29704010000</v>
      </c>
      <c r="AE22" s="90">
        <v>600694000</v>
      </c>
    </row>
    <row r="23" spans="2:31" ht="13.5" customHeight="1">
      <c r="B23" s="87">
        <v>18</v>
      </c>
      <c r="C23" s="88" t="s">
        <v>57</v>
      </c>
      <c r="D23" s="89">
        <v>3.99</v>
      </c>
      <c r="E23" s="89">
        <v>2.2</v>
      </c>
      <c r="F23" s="90">
        <v>19147345000</v>
      </c>
      <c r="G23" s="89">
        <v>0</v>
      </c>
      <c r="H23" s="91">
        <v>2.75</v>
      </c>
      <c r="I23" s="91">
        <v>2.66</v>
      </c>
      <c r="J23" s="92">
        <v>22647435000</v>
      </c>
      <c r="K23" s="92">
        <v>154000000</v>
      </c>
      <c r="L23" s="93">
        <v>3.07</v>
      </c>
      <c r="M23" s="93">
        <v>2.55</v>
      </c>
      <c r="N23" s="90">
        <v>34187535000</v>
      </c>
      <c r="O23" s="90">
        <v>400593000</v>
      </c>
      <c r="P23" s="91">
        <v>3.08</v>
      </c>
      <c r="Q23" s="94">
        <v>2.55</v>
      </c>
      <c r="R23" s="92">
        <v>44183235000</v>
      </c>
      <c r="S23" s="92">
        <v>801119000</v>
      </c>
      <c r="T23" s="93">
        <v>3.12</v>
      </c>
      <c r="U23" s="93">
        <v>2.56</v>
      </c>
      <c r="V23" s="90">
        <v>32725635000</v>
      </c>
      <c r="W23" s="90">
        <v>531655000</v>
      </c>
      <c r="X23" s="91">
        <v>3.08</v>
      </c>
      <c r="Y23" s="91">
        <v>2.55</v>
      </c>
      <c r="Z23" s="92">
        <v>18222035000</v>
      </c>
      <c r="AA23" s="92">
        <v>600659000</v>
      </c>
      <c r="AB23" s="93">
        <v>3.1</v>
      </c>
      <c r="AC23" s="93">
        <v>2.56</v>
      </c>
      <c r="AD23" s="90">
        <v>29667535000</v>
      </c>
      <c r="AE23" s="90">
        <v>600694000</v>
      </c>
    </row>
    <row r="24" spans="2:31" ht="13.5" customHeight="1">
      <c r="B24" s="87">
        <v>19</v>
      </c>
      <c r="C24" s="88" t="s">
        <v>60</v>
      </c>
      <c r="D24" s="89">
        <v>1.42</v>
      </c>
      <c r="E24" s="89">
        <v>1.9</v>
      </c>
      <c r="F24" s="90">
        <v>12311975000</v>
      </c>
      <c r="G24" s="90">
        <v>43509000</v>
      </c>
      <c r="H24" s="91">
        <v>1.98</v>
      </c>
      <c r="I24" s="91">
        <v>1.65</v>
      </c>
      <c r="J24" s="92">
        <v>14577488000</v>
      </c>
      <c r="K24" s="92">
        <v>93751000</v>
      </c>
      <c r="L24" s="93">
        <v>1.97</v>
      </c>
      <c r="M24" s="93">
        <v>1.65</v>
      </c>
      <c r="N24" s="90">
        <v>22047080000</v>
      </c>
      <c r="O24" s="90">
        <v>259293000</v>
      </c>
      <c r="P24" s="91">
        <v>1.98</v>
      </c>
      <c r="Q24" s="94">
        <v>1.65</v>
      </c>
      <c r="R24" s="92">
        <v>28517024000</v>
      </c>
      <c r="S24" s="92">
        <v>518542000</v>
      </c>
      <c r="T24" s="93">
        <v>2.01</v>
      </c>
      <c r="U24" s="93">
        <v>1.66</v>
      </c>
      <c r="V24" s="90">
        <v>21100832000</v>
      </c>
      <c r="W24" s="90">
        <v>344126000</v>
      </c>
      <c r="X24" s="91">
        <v>2.09</v>
      </c>
      <c r="Y24" s="91">
        <v>1.67</v>
      </c>
      <c r="Z24" s="92">
        <v>12199394000</v>
      </c>
      <c r="AA24" s="92">
        <v>388790000</v>
      </c>
      <c r="AB24" s="93">
        <v>2.02</v>
      </c>
      <c r="AC24" s="93">
        <v>1.67</v>
      </c>
      <c r="AD24" s="90">
        <v>19330799000</v>
      </c>
      <c r="AE24" s="90">
        <v>393149000</v>
      </c>
    </row>
    <row r="25" spans="2:31" ht="12">
      <c r="B25" s="87">
        <v>20</v>
      </c>
      <c r="C25" s="88" t="s">
        <v>63</v>
      </c>
      <c r="D25" s="89">
        <v>2.03</v>
      </c>
      <c r="E25" s="89">
        <v>1.12</v>
      </c>
      <c r="F25" s="90">
        <v>9727706000</v>
      </c>
      <c r="G25" s="89">
        <v>0</v>
      </c>
      <c r="H25" s="91">
        <v>1.45</v>
      </c>
      <c r="I25" s="91">
        <v>1.33</v>
      </c>
      <c r="J25" s="92">
        <v>11464878000</v>
      </c>
      <c r="K25" s="92">
        <v>76434000</v>
      </c>
      <c r="L25" s="93">
        <v>1.57</v>
      </c>
      <c r="M25" s="93">
        <v>1.28</v>
      </c>
      <c r="N25" s="90">
        <v>17192485000</v>
      </c>
      <c r="O25" s="90">
        <v>198823000</v>
      </c>
      <c r="P25" s="91">
        <v>1.56</v>
      </c>
      <c r="Q25" s="94">
        <v>1.27</v>
      </c>
      <c r="R25" s="92">
        <v>22153572000</v>
      </c>
      <c r="S25" s="92">
        <v>397613000</v>
      </c>
      <c r="T25" s="93">
        <v>1.58</v>
      </c>
      <c r="U25" s="93">
        <v>1.28</v>
      </c>
      <c r="V25" s="90">
        <v>16466912000</v>
      </c>
      <c r="W25" s="90">
        <v>263872000</v>
      </c>
      <c r="X25" s="91">
        <v>1.68</v>
      </c>
      <c r="Y25" s="91">
        <v>1.3</v>
      </c>
      <c r="Z25" s="92">
        <v>9683875000</v>
      </c>
      <c r="AA25" s="92">
        <v>298120000</v>
      </c>
      <c r="AB25" s="93">
        <v>1.57</v>
      </c>
      <c r="AC25" s="93">
        <v>1.29</v>
      </c>
      <c r="AD25" s="90">
        <v>14947858000</v>
      </c>
      <c r="AE25" s="90">
        <v>298423000</v>
      </c>
    </row>
    <row r="26" spans="2:31" ht="12">
      <c r="B26" s="87">
        <v>21</v>
      </c>
      <c r="C26" s="88" t="s">
        <v>66</v>
      </c>
      <c r="D26" s="89">
        <v>1.83</v>
      </c>
      <c r="E26" s="89">
        <v>1.01</v>
      </c>
      <c r="F26" s="90">
        <v>8787687000</v>
      </c>
      <c r="G26" s="89">
        <v>0</v>
      </c>
      <c r="H26" s="91">
        <v>1.32</v>
      </c>
      <c r="I26" s="91">
        <v>1.2</v>
      </c>
      <c r="J26" s="92">
        <v>10350410000</v>
      </c>
      <c r="K26" s="92">
        <v>68758000</v>
      </c>
      <c r="L26" s="93">
        <v>1.42</v>
      </c>
      <c r="M26" s="93">
        <v>1.15</v>
      </c>
      <c r="N26" s="90">
        <v>15502844000</v>
      </c>
      <c r="O26" s="90">
        <v>178857000</v>
      </c>
      <c r="P26" s="91">
        <v>1.41</v>
      </c>
      <c r="Q26" s="94">
        <v>1.15</v>
      </c>
      <c r="R26" s="92">
        <v>19965734000</v>
      </c>
      <c r="S26" s="92">
        <v>357684000</v>
      </c>
      <c r="T26" s="93">
        <v>1.43</v>
      </c>
      <c r="U26" s="93">
        <v>1.15</v>
      </c>
      <c r="V26" s="90">
        <v>14850134000</v>
      </c>
      <c r="W26" s="90">
        <v>237374000</v>
      </c>
      <c r="X26" s="91">
        <v>1.43</v>
      </c>
      <c r="Y26" s="91">
        <v>1.15</v>
      </c>
      <c r="Z26" s="92">
        <v>8382639000</v>
      </c>
      <c r="AA26" s="92">
        <v>268183000</v>
      </c>
      <c r="AB26" s="93">
        <v>1.43</v>
      </c>
      <c r="AC26" s="93">
        <v>1.17</v>
      </c>
      <c r="AD26" s="90">
        <v>13630787000</v>
      </c>
      <c r="AE26" s="90">
        <v>271010000</v>
      </c>
    </row>
    <row r="27" spans="2:31" ht="12">
      <c r="B27" s="87">
        <v>22</v>
      </c>
      <c r="C27" s="88" t="s">
        <v>69</v>
      </c>
      <c r="D27" s="89">
        <v>1.72</v>
      </c>
      <c r="E27" s="89">
        <v>0.95</v>
      </c>
      <c r="F27" s="90">
        <v>8238279000</v>
      </c>
      <c r="G27" s="89">
        <v>0</v>
      </c>
      <c r="H27" s="91">
        <v>1.24</v>
      </c>
      <c r="I27" s="91">
        <v>1.12</v>
      </c>
      <c r="J27" s="92">
        <v>9701747000</v>
      </c>
      <c r="K27" s="92">
        <v>64391000</v>
      </c>
      <c r="L27" s="93">
        <v>1.33</v>
      </c>
      <c r="M27" s="93">
        <v>1.08</v>
      </c>
      <c r="N27" s="90">
        <v>14526926000</v>
      </c>
      <c r="O27" s="90">
        <v>167497000</v>
      </c>
      <c r="P27" s="91">
        <v>1.33</v>
      </c>
      <c r="Q27" s="94">
        <v>1.07</v>
      </c>
      <c r="R27" s="92">
        <v>18706357000</v>
      </c>
      <c r="S27" s="92">
        <v>334966000</v>
      </c>
      <c r="T27" s="93">
        <v>1.34</v>
      </c>
      <c r="U27" s="93">
        <v>1.08</v>
      </c>
      <c r="V27" s="90">
        <v>13915673000</v>
      </c>
      <c r="W27" s="90">
        <v>222297000</v>
      </c>
      <c r="X27" s="91">
        <v>1.34</v>
      </c>
      <c r="Y27" s="91">
        <v>1.08</v>
      </c>
      <c r="Z27" s="92">
        <v>7838929000</v>
      </c>
      <c r="AA27" s="92">
        <v>251149000</v>
      </c>
      <c r="AB27" s="93">
        <v>1.33</v>
      </c>
      <c r="AC27" s="93">
        <v>1.09</v>
      </c>
      <c r="AD27" s="90">
        <v>12628076000</v>
      </c>
      <c r="AE27" s="90">
        <v>251349000</v>
      </c>
    </row>
    <row r="28" spans="2:31" ht="12">
      <c r="B28" s="87">
        <v>23</v>
      </c>
      <c r="C28" s="88" t="s">
        <v>72</v>
      </c>
      <c r="D28" s="89">
        <v>0.7</v>
      </c>
      <c r="E28" s="89">
        <v>0.38</v>
      </c>
      <c r="F28" s="90">
        <v>3337498000</v>
      </c>
      <c r="G28" s="89">
        <v>0</v>
      </c>
      <c r="H28" s="91">
        <v>0.48</v>
      </c>
      <c r="I28" s="91">
        <v>0.46</v>
      </c>
      <c r="J28" s="92">
        <v>3946113000</v>
      </c>
      <c r="K28" s="92">
        <v>26735000</v>
      </c>
      <c r="L28" s="93">
        <v>0.52</v>
      </c>
      <c r="M28" s="93">
        <v>0.45</v>
      </c>
      <c r="N28" s="90">
        <v>5933558000</v>
      </c>
      <c r="O28" s="90">
        <v>71170000</v>
      </c>
      <c r="P28" s="91">
        <v>0.51</v>
      </c>
      <c r="Q28" s="94">
        <v>0.44</v>
      </c>
      <c r="R28" s="92">
        <v>7589183000</v>
      </c>
      <c r="S28" s="92">
        <v>140550000</v>
      </c>
      <c r="T28" s="93">
        <v>0.52</v>
      </c>
      <c r="U28" s="93">
        <v>0.44</v>
      </c>
      <c r="V28" s="90">
        <v>5578443000</v>
      </c>
      <c r="W28" s="90">
        <v>93431000</v>
      </c>
      <c r="X28" s="91">
        <v>0.52</v>
      </c>
      <c r="Y28" s="91">
        <v>0.44</v>
      </c>
      <c r="Z28" s="92">
        <v>3120804000</v>
      </c>
      <c r="AA28" s="92">
        <v>105733000</v>
      </c>
      <c r="AB28" s="93">
        <v>0.52</v>
      </c>
      <c r="AC28" s="93">
        <v>0.45</v>
      </c>
      <c r="AD28" s="90">
        <v>5067762000</v>
      </c>
      <c r="AE28" s="90">
        <v>111224000</v>
      </c>
    </row>
    <row r="29" ht="4.5" customHeight="1"/>
    <row r="30" spans="2:3" ht="147.75" customHeight="1">
      <c r="B30" s="95" t="s">
        <v>88</v>
      </c>
      <c r="C30" s="95"/>
    </row>
    <row r="31" spans="2:33" s="96" customFormat="1" ht="12" customHeight="1">
      <c r="B31" s="95" t="s">
        <v>89</v>
      </c>
      <c r="C31" s="95"/>
      <c r="F31" s="97"/>
      <c r="AF31" s="98"/>
      <c r="AG31" s="98"/>
    </row>
    <row r="32" spans="2:33" s="99" customFormat="1" ht="24" customHeight="1">
      <c r="B32" s="95" t="s">
        <v>90</v>
      </c>
      <c r="C32" s="95"/>
      <c r="F32" s="100"/>
      <c r="AF32" s="101"/>
      <c r="AG32" s="101"/>
    </row>
  </sheetData>
  <sheetProtection selectLockedCells="1" selectUnlockedCells="1"/>
  <mergeCells count="12">
    <mergeCell ref="D3:G3"/>
    <mergeCell ref="H3:K3"/>
    <mergeCell ref="L3:O3"/>
    <mergeCell ref="P3:S3"/>
    <mergeCell ref="T3:W3"/>
    <mergeCell ref="X3:AA3"/>
    <mergeCell ref="AB3:AE3"/>
    <mergeCell ref="B4:C4"/>
    <mergeCell ref="B5:C5"/>
    <mergeCell ref="B30:C30"/>
    <mergeCell ref="B31:C31"/>
    <mergeCell ref="B32:C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Мазнева</cp:lastModifiedBy>
  <dcterms:modified xsi:type="dcterms:W3CDTF">2010-08-31T19:15:48Z</dcterms:modified>
  <cp:category/>
  <cp:version/>
  <cp:contentType/>
  <cp:contentStatus/>
</cp:coreProperties>
</file>